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rvillanueva\2018\REUNIÓN ESTATAL EPIDEMIÓOGOS  10 DIC 2018\"/>
    </mc:Choice>
  </mc:AlternateContent>
  <bookViews>
    <workbookView xWindow="0" yWindow="0" windowWidth="28800" windowHeight="139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2" i="1" l="1"/>
  <c r="AF40" i="1"/>
  <c r="AF41" i="1"/>
  <c r="AF42" i="1"/>
  <c r="AF39" i="1"/>
  <c r="AF38" i="1"/>
  <c r="H225" i="1" l="1"/>
  <c r="P225" i="1" s="1"/>
  <c r="H224" i="1"/>
  <c r="P224" i="1" s="1"/>
  <c r="H223" i="1"/>
  <c r="P223" i="1" s="1"/>
  <c r="H222" i="1"/>
  <c r="P222" i="1" s="1"/>
  <c r="H221" i="1"/>
  <c r="P221" i="1" s="1"/>
  <c r="H220" i="1"/>
  <c r="P220" i="1" s="1"/>
  <c r="H219" i="1"/>
  <c r="P219" i="1" s="1"/>
  <c r="H218" i="1"/>
  <c r="P218" i="1" s="1"/>
  <c r="H217" i="1"/>
  <c r="P217" i="1" s="1"/>
  <c r="H216" i="1"/>
  <c r="P216" i="1" s="1"/>
  <c r="H215" i="1"/>
  <c r="P215" i="1" s="1"/>
  <c r="H214" i="1"/>
  <c r="P214" i="1" s="1"/>
  <c r="H213" i="1"/>
  <c r="P213" i="1" s="1"/>
  <c r="H212" i="1"/>
  <c r="P212" i="1" s="1"/>
  <c r="H211" i="1"/>
  <c r="P211" i="1" s="1"/>
  <c r="H210" i="1"/>
  <c r="P210" i="1" s="1"/>
  <c r="H209" i="1"/>
  <c r="P209" i="1" s="1"/>
  <c r="H208" i="1"/>
  <c r="P208" i="1" s="1"/>
  <c r="H207" i="1"/>
  <c r="P207" i="1" s="1"/>
  <c r="H206" i="1"/>
  <c r="P206" i="1" s="1"/>
  <c r="P205" i="1"/>
  <c r="H204" i="1"/>
  <c r="P204" i="1" s="1"/>
  <c r="H203" i="1"/>
  <c r="P203" i="1" s="1"/>
  <c r="H202" i="1"/>
  <c r="P202" i="1" s="1"/>
  <c r="P182" i="1"/>
  <c r="H181" i="1"/>
  <c r="P181" i="1" s="1"/>
  <c r="H180" i="1"/>
  <c r="P180" i="1" s="1"/>
  <c r="H179" i="1"/>
  <c r="P179" i="1" s="1"/>
  <c r="H178" i="1"/>
  <c r="P178" i="1" s="1"/>
  <c r="H176" i="1"/>
  <c r="P176" i="1" s="1"/>
  <c r="AD173" i="1"/>
  <c r="AD172" i="1"/>
  <c r="AD171" i="1"/>
  <c r="AD170" i="1"/>
  <c r="AD169" i="1"/>
  <c r="AD168" i="1"/>
  <c r="AD167" i="1"/>
  <c r="AD166" i="1"/>
  <c r="AD165" i="1"/>
  <c r="AD164" i="1"/>
  <c r="AD163" i="1"/>
  <c r="AD162" i="1"/>
  <c r="K159" i="1"/>
  <c r="K158" i="1"/>
  <c r="K157" i="1"/>
  <c r="N156" i="1"/>
  <c r="K156" i="1"/>
  <c r="K155" i="1"/>
  <c r="K154" i="1"/>
  <c r="K153" i="1"/>
  <c r="AB139" i="1"/>
  <c r="Y139" i="1"/>
  <c r="V139" i="1"/>
  <c r="S139" i="1"/>
  <c r="P139" i="1"/>
  <c r="M139" i="1"/>
  <c r="J139" i="1"/>
  <c r="G139" i="1"/>
  <c r="D139" i="1"/>
  <c r="AF138" i="1"/>
  <c r="AF137" i="1"/>
  <c r="AF136" i="1"/>
  <c r="AF135" i="1"/>
  <c r="AF134" i="1"/>
  <c r="AF133" i="1"/>
  <c r="AF132" i="1"/>
  <c r="AF131" i="1"/>
  <c r="AF130" i="1"/>
  <c r="AF129" i="1"/>
  <c r="AF128" i="1"/>
  <c r="AF127" i="1"/>
  <c r="AF126" i="1"/>
  <c r="AF125" i="1"/>
  <c r="AF124" i="1"/>
  <c r="AF123" i="1"/>
  <c r="AF122" i="1"/>
  <c r="AF121" i="1"/>
  <c r="T118" i="1"/>
  <c r="P118" i="1"/>
  <c r="L118" i="1"/>
  <c r="H118" i="1"/>
  <c r="D118" i="1"/>
  <c r="AF117" i="1"/>
  <c r="AF116" i="1"/>
  <c r="AF115" i="1"/>
  <c r="AF114" i="1"/>
  <c r="AF113" i="1"/>
  <c r="AF112" i="1"/>
  <c r="AF111" i="1"/>
  <c r="AF110" i="1"/>
  <c r="AF109" i="1"/>
  <c r="AF108" i="1"/>
  <c r="AF107" i="1"/>
  <c r="AF106" i="1"/>
  <c r="AF105" i="1"/>
  <c r="AF104" i="1"/>
  <c r="AF103" i="1"/>
  <c r="AF102" i="1"/>
  <c r="AF101" i="1"/>
  <c r="AF100" i="1"/>
  <c r="AF99" i="1"/>
  <c r="AF96" i="1"/>
  <c r="AF95" i="1"/>
  <c r="AF94" i="1"/>
  <c r="AF93" i="1"/>
  <c r="AF92" i="1"/>
  <c r="AF91" i="1"/>
  <c r="AF90" i="1"/>
  <c r="AF89" i="1"/>
  <c r="AF88" i="1"/>
  <c r="AF87" i="1"/>
  <c r="AF86" i="1"/>
  <c r="AF84" i="1"/>
  <c r="AF83" i="1"/>
  <c r="AF82" i="1"/>
  <c r="AF81" i="1"/>
  <c r="AF80" i="1"/>
  <c r="AF79" i="1"/>
  <c r="AF78" i="1"/>
  <c r="AF77" i="1"/>
  <c r="AF76" i="1"/>
  <c r="AF75" i="1"/>
  <c r="AF74" i="1"/>
  <c r="AF73" i="1"/>
  <c r="AF72" i="1"/>
  <c r="AF71" i="1"/>
  <c r="AF70" i="1"/>
  <c r="AF69" i="1"/>
  <c r="AF68" i="1"/>
  <c r="AF67" i="1"/>
  <c r="AF66" i="1"/>
  <c r="AF65" i="1"/>
  <c r="AF64" i="1"/>
  <c r="AF62" i="1"/>
  <c r="AF61" i="1"/>
  <c r="AF60" i="1"/>
  <c r="AF59" i="1"/>
  <c r="AF58" i="1"/>
  <c r="AF57" i="1"/>
  <c r="AF56" i="1"/>
  <c r="AF55" i="1"/>
  <c r="AF54" i="1"/>
  <c r="AF53" i="1"/>
  <c r="AF52" i="1"/>
  <c r="AF51" i="1"/>
  <c r="AF50" i="1"/>
  <c r="AF49" i="1"/>
  <c r="AF48" i="1"/>
  <c r="AF46" i="1"/>
  <c r="AF45" i="1"/>
  <c r="AB43" i="1"/>
  <c r="X43" i="1"/>
  <c r="T43" i="1"/>
  <c r="P43" i="1"/>
  <c r="L43" i="1"/>
  <c r="H43" i="1"/>
  <c r="D43" i="1"/>
  <c r="AB35" i="1"/>
  <c r="X35" i="1"/>
  <c r="T35" i="1"/>
  <c r="P35" i="1"/>
  <c r="L35" i="1"/>
  <c r="H35" i="1"/>
  <c r="D35" i="1"/>
  <c r="AF34" i="1"/>
  <c r="AF33" i="1"/>
  <c r="AF32" i="1"/>
  <c r="AF31" i="1"/>
  <c r="AF30" i="1"/>
  <c r="AF29" i="1"/>
  <c r="AF28" i="1"/>
  <c r="AE28" i="1"/>
  <c r="AA28" i="1"/>
  <c r="W28" i="1"/>
  <c r="S28" i="1"/>
  <c r="O28" i="1"/>
  <c r="K28" i="1"/>
  <c r="G28" i="1"/>
  <c r="AF26" i="1"/>
  <c r="AF25" i="1"/>
  <c r="AF24" i="1"/>
  <c r="AF23" i="1"/>
  <c r="AF22" i="1"/>
  <c r="AB21" i="1"/>
  <c r="X21" i="1"/>
  <c r="T21" i="1"/>
  <c r="P21" i="1"/>
  <c r="L21" i="1"/>
  <c r="H21" i="1"/>
  <c r="D21" i="1"/>
  <c r="AF19" i="1"/>
  <c r="AF18" i="1"/>
  <c r="AF118" i="1" l="1"/>
  <c r="AF35" i="1"/>
  <c r="AF21" i="1"/>
  <c r="AF43" i="1"/>
  <c r="AF139" i="1"/>
  <c r="AG28" i="1"/>
</calcChain>
</file>

<file path=xl/sharedStrings.xml><?xml version="1.0" encoding="utf-8"?>
<sst xmlns="http://schemas.openxmlformats.org/spreadsheetml/2006/main" count="342" uniqueCount="293">
  <si>
    <t>SECRETARIA DE SALUD</t>
  </si>
  <si>
    <t>SUBSECRETARÍA DE PREVENCIÓN Y PROMOCIÓN DE LA SALUD</t>
  </si>
  <si>
    <t>CENTRO NACIONAL DE PROGRAMAS PREVENTIVOS Y CONTROL DE ENFERMEDADES</t>
  </si>
  <si>
    <t>DIRECCIÓN GENERAL ADJUNTA DE PROGRAMAS PREVENTIVOS</t>
  </si>
  <si>
    <t>DIRECCIÓN DE URGENCIAS EPIDEMIOLÓGICAS Y DESASTRES</t>
  </si>
  <si>
    <t>Reporte Mensual</t>
  </si>
  <si>
    <t>Programa de Prevención de Enfermedades Diarreicas Agudas y Cólera</t>
  </si>
  <si>
    <t>1. DATOS GENERALES</t>
  </si>
  <si>
    <t>1.2 MES:</t>
  </si>
  <si>
    <t xml:space="preserve">1.3 FECHA: </t>
  </si>
  <si>
    <t>2. VIGILANCIA EPIDEMIOLÓGICA</t>
  </si>
  <si>
    <t>MORBILIDAD DE DIARREAS Y ESTIMADOS</t>
  </si>
  <si>
    <t>2.1 Detección de casos y defunciones</t>
  </si>
  <si>
    <t>SSA</t>
  </si>
  <si>
    <t>IMSS</t>
  </si>
  <si>
    <t>IMSS - PROSPERA</t>
  </si>
  <si>
    <t>ISSSTE</t>
  </si>
  <si>
    <t>PEMEX</t>
  </si>
  <si>
    <t>SEDENA</t>
  </si>
  <si>
    <t>OTROS</t>
  </si>
  <si>
    <t>TOTAL</t>
  </si>
  <si>
    <t>2.1.1 Casos de EDA general (claves A00-A09)</t>
  </si>
  <si>
    <t>2.1.2 Casos de EDA estimados para el mes *</t>
  </si>
  <si>
    <t>DETECCIÓN DE CASOS PARA ESTUDIO DE CÓLERA Y MONITOREO DE Vch. EN CASOS DE EDA</t>
  </si>
  <si>
    <r>
      <t xml:space="preserve">2.1.5 Casos en estudio para cólera </t>
    </r>
    <r>
      <rPr>
        <sz val="8"/>
        <rFont val="Arial"/>
        <family val="2"/>
      </rPr>
      <t>(según definición operacional del Manual de VE del Cólera - DGE)</t>
    </r>
  </si>
  <si>
    <t>2.1.6 Casos de EDA &gt; de 5 años hospitalizados</t>
  </si>
  <si>
    <t>2.1.7 Defunciones en &gt; de 5 años asociada a EDA o deshidratación</t>
  </si>
  <si>
    <r>
      <t>2.1.8 Casos confirmados por V</t>
    </r>
    <r>
      <rPr>
        <i/>
        <sz val="10"/>
        <rFont val="Arial"/>
        <family val="2"/>
      </rPr>
      <t>ibrio cholerae</t>
    </r>
    <r>
      <rPr>
        <sz val="10"/>
        <rFont val="Arial"/>
        <family val="2"/>
      </rPr>
      <t xml:space="preserve"> toxigenico</t>
    </r>
  </si>
  <si>
    <r>
      <t>2.1.9 Defunciones confirmadas por V</t>
    </r>
    <r>
      <rPr>
        <i/>
        <sz val="10"/>
        <rFont val="Arial"/>
        <family val="2"/>
      </rPr>
      <t>ibrio cholerae</t>
    </r>
    <r>
      <rPr>
        <sz val="10"/>
        <rFont val="Arial"/>
        <family val="2"/>
      </rPr>
      <t xml:space="preserve"> toxigenico</t>
    </r>
  </si>
  <si>
    <t>2.2 Hisopos rectales obtenidos</t>
  </si>
  <si>
    <r>
      <t xml:space="preserve">2.2.2 HR de casos en estudio para cólera </t>
    </r>
    <r>
      <rPr>
        <sz val="8"/>
        <rFont val="Arial"/>
        <family val="2"/>
      </rPr>
      <t xml:space="preserve"> (según definición operacional del Manual de VE del Cólera - DGE)</t>
    </r>
  </si>
  <si>
    <t>2.2.3 HR de casos de EDA &gt; de 5 años hospitalizados</t>
  </si>
  <si>
    <r>
      <t xml:space="preserve">2.2.4 HR de control a casos positivos de </t>
    </r>
    <r>
      <rPr>
        <i/>
        <sz val="10"/>
        <rFont val="Arial"/>
        <family val="2"/>
      </rPr>
      <t>V. ch</t>
    </r>
    <r>
      <rPr>
        <sz val="10"/>
        <rFont val="Arial"/>
        <family val="2"/>
      </rPr>
      <t>.O1 Tox.</t>
    </r>
  </si>
  <si>
    <r>
      <t xml:space="preserve">2.2.5 HR de contactos de casos positivos de </t>
    </r>
    <r>
      <rPr>
        <i/>
        <sz val="10"/>
        <rFont val="Arial"/>
        <family val="2"/>
      </rPr>
      <t>V. ch.O1</t>
    </r>
    <r>
      <rPr>
        <sz val="10"/>
        <rFont val="Arial"/>
        <family val="2"/>
      </rPr>
      <t xml:space="preserve"> Tox.</t>
    </r>
  </si>
  <si>
    <t>2.2.6 HR de casos EDA para la identificación de otras enterobacterias</t>
  </si>
  <si>
    <t>2.2.7 HR a manejadores de alimentos</t>
  </si>
  <si>
    <t>3. ACCIONES DE PREVENCIÓN Y CONTROL</t>
  </si>
  <si>
    <t>3.1 Tratamientos ministrados</t>
  </si>
  <si>
    <r>
      <t xml:space="preserve">3.1.1 Tx a casos en estudio para cólera </t>
    </r>
    <r>
      <rPr>
        <sz val="8"/>
        <rFont val="Arial"/>
        <family val="2"/>
      </rPr>
      <t xml:space="preserve"> (según definición operacional del Manual de VE del Cólera - DGE)</t>
    </r>
  </si>
  <si>
    <t>3.1.2 Tx a casos de EDA &gt; de 5 años hospitalizados</t>
  </si>
  <si>
    <r>
      <t>3.1.3 Tx de control a casos positivos de</t>
    </r>
    <r>
      <rPr>
        <i/>
        <sz val="10"/>
        <rFont val="Arial"/>
        <family val="2"/>
      </rPr>
      <t xml:space="preserve"> V. ch.01 Tox.</t>
    </r>
  </si>
  <si>
    <r>
      <t>3.1.4 Tx a contactos de casos positivos de</t>
    </r>
    <r>
      <rPr>
        <i/>
        <sz val="10"/>
        <rFont val="Arial"/>
        <family val="2"/>
      </rPr>
      <t xml:space="preserve"> V. ch.01 Tox.</t>
    </r>
  </si>
  <si>
    <t>3.1.5 Profilaxis manejadores de alimentos</t>
  </si>
  <si>
    <t>3.2 Brotes</t>
  </si>
  <si>
    <t>3.2.1 Brotes de EDA registrados</t>
  </si>
  <si>
    <t>3.2.2 Brotes de EDA atendidos</t>
  </si>
  <si>
    <t>3.3 Bloqueo familiar (Ante casos identificados por definición operacional y aislamientos positivos a Vch. O1)</t>
  </si>
  <si>
    <t>3.3.1 Bloqueos familiares realizados</t>
  </si>
  <si>
    <t>3.3.2 Localidades trabajadas</t>
  </si>
  <si>
    <t>3.3.3 Colonias trabajadas</t>
  </si>
  <si>
    <t>3.3.4 Casas visitadas</t>
  </si>
  <si>
    <t>3.3.5 Personas censadas</t>
  </si>
  <si>
    <t>3.3.6 Casos de EDA detectados</t>
  </si>
  <si>
    <r>
      <t xml:space="preserve">3.3.7 Casos en estudio para cólera identificados </t>
    </r>
    <r>
      <rPr>
        <sz val="8"/>
        <rFont val="Arial"/>
        <family val="2"/>
      </rPr>
      <t>(según definición operacional del Manual de VE del Cólera - DGE)</t>
    </r>
  </si>
  <si>
    <t>3.3.8 HR obtenidos de casos de EDA</t>
  </si>
  <si>
    <t>3.3.9 HR obtenidos de casos en estudio para cólera identificados</t>
  </si>
  <si>
    <r>
      <t xml:space="preserve">3.3.10 HR de control a casos positivos de </t>
    </r>
    <r>
      <rPr>
        <i/>
        <sz val="10"/>
        <rFont val="Arial"/>
        <family val="2"/>
      </rPr>
      <t>V. ch</t>
    </r>
    <r>
      <rPr>
        <sz val="10"/>
        <rFont val="Arial"/>
        <family val="2"/>
      </rPr>
      <t>.O1 Tox.</t>
    </r>
  </si>
  <si>
    <r>
      <t xml:space="preserve">3.3.11 HR de contactos ante casos positivos de </t>
    </r>
    <r>
      <rPr>
        <i/>
        <sz val="10"/>
        <rFont val="Arial"/>
        <family val="2"/>
      </rPr>
      <t>V. ch</t>
    </r>
    <r>
      <rPr>
        <sz val="10"/>
        <rFont val="Arial"/>
        <family val="2"/>
      </rPr>
      <t>.O1 Tox.</t>
    </r>
  </si>
  <si>
    <t>3.3.12 Tratamiento a casos de EDA</t>
  </si>
  <si>
    <t>3.3.13 Tratamiento a casos en estudio para cólera identificados</t>
  </si>
  <si>
    <r>
      <t>3.3.14 Tx de control a casos positivos de</t>
    </r>
    <r>
      <rPr>
        <i/>
        <sz val="10"/>
        <rFont val="Arial"/>
        <family val="2"/>
      </rPr>
      <t xml:space="preserve"> V. ch. </t>
    </r>
    <r>
      <rPr>
        <sz val="10"/>
        <rFont val="Arial"/>
        <family val="2"/>
      </rPr>
      <t>O1 Tox.</t>
    </r>
  </si>
  <si>
    <r>
      <t xml:space="preserve">3.3.15 Profilaxis a contactos de casos positivos de </t>
    </r>
    <r>
      <rPr>
        <i/>
        <sz val="10"/>
        <rFont val="Arial"/>
        <family val="2"/>
      </rPr>
      <t>V. ch</t>
    </r>
    <r>
      <rPr>
        <sz val="10"/>
        <rFont val="Arial"/>
        <family val="2"/>
      </rPr>
      <t>. O1 Tox.</t>
    </r>
  </si>
  <si>
    <t>3.4 Cercos epidemiológicos (Ante aislamientos Vch. O1 positivo en humano o ambiente)</t>
  </si>
  <si>
    <r>
      <t xml:space="preserve">3.4.1 Cercos epidemiológicos realizados ante aislamientos de </t>
    </r>
    <r>
      <rPr>
        <i/>
        <sz val="10"/>
        <rFont val="Arial"/>
        <family val="2"/>
      </rPr>
      <t>V. choleare</t>
    </r>
    <r>
      <rPr>
        <sz val="10"/>
        <rFont val="Arial"/>
        <family val="2"/>
      </rPr>
      <t xml:space="preserve"> O1 en </t>
    </r>
    <r>
      <rPr>
        <b/>
        <sz val="10"/>
        <rFont val="Arial"/>
        <family val="2"/>
      </rPr>
      <t>humanos</t>
    </r>
  </si>
  <si>
    <t>3.4.1.1 Localidades trabajadas</t>
  </si>
  <si>
    <t>3.4.1.2 Colonias trabajadas</t>
  </si>
  <si>
    <t>3.4.1.3 Casas visitadas</t>
  </si>
  <si>
    <t>3.4.1.4 Personas censadas</t>
  </si>
  <si>
    <t>3.4.1.5 Casos de EDA detectados</t>
  </si>
  <si>
    <r>
      <t xml:space="preserve">3.4.1.6 Casos en estudio para cólera identificados </t>
    </r>
    <r>
      <rPr>
        <sz val="8"/>
        <rFont val="Arial"/>
        <family val="2"/>
      </rPr>
      <t xml:space="preserve"> (según definición operacional del Manual de VE del Cólera - DGE)</t>
    </r>
  </si>
  <si>
    <t>3.4.1.7 HR obtenidos de casos de EDA identificados</t>
  </si>
  <si>
    <t>3.4.1.8 Tratamientos ministrados a casos de EDA identificados</t>
  </si>
  <si>
    <t>3.4.1.9 Quimioprofilaxis a contactos del caso positivo</t>
  </si>
  <si>
    <r>
      <t xml:space="preserve">3.4.2 Cercos epidemiológicos realizados ante aislamientos de </t>
    </r>
    <r>
      <rPr>
        <i/>
        <sz val="10"/>
        <rFont val="Arial"/>
        <family val="2"/>
      </rPr>
      <t>V. choleare</t>
    </r>
    <r>
      <rPr>
        <sz val="10"/>
        <rFont val="Arial"/>
        <family val="2"/>
      </rPr>
      <t xml:space="preserve"> O1 en el </t>
    </r>
    <r>
      <rPr>
        <b/>
        <sz val="10"/>
        <rFont val="Arial"/>
        <family val="2"/>
      </rPr>
      <t>ambiente</t>
    </r>
  </si>
  <si>
    <t>3.4.2.1 Localidades trabajadas</t>
  </si>
  <si>
    <t>3.4.2.2 Colonias trabajadas</t>
  </si>
  <si>
    <t>3.4.2.3 Casas visitadas</t>
  </si>
  <si>
    <t>3.4.2.4 Personas censadas</t>
  </si>
  <si>
    <t>3.4.2.5 Casos de EDA detectados</t>
  </si>
  <si>
    <r>
      <t xml:space="preserve">3.4.2.6 Casos en estudio para cólera identificados </t>
    </r>
    <r>
      <rPr>
        <sz val="8"/>
        <rFont val="Arial"/>
        <family val="2"/>
      </rPr>
      <t xml:space="preserve"> (según definición operacional del Manual de VE del Cólera - DGE)</t>
    </r>
  </si>
  <si>
    <t>3.4.2.7 HR obtenidos de casos en estudio para cólera identificados</t>
  </si>
  <si>
    <t xml:space="preserve">3.4.2.8 HR obtenidos de casos de EDA </t>
  </si>
  <si>
    <t>3.4.2.9 Tratamientos ministrados a casos en estudio para cólera identificados</t>
  </si>
  <si>
    <t>3.4.1.10 Tratamientos ministrados a casos de EDA identificados</t>
  </si>
  <si>
    <t>3.5 Operativos Preventivos</t>
  </si>
  <si>
    <t>3.5.1 Operativos preventivos realizados</t>
  </si>
  <si>
    <t>3.5.2 Localidades trabajadas</t>
  </si>
  <si>
    <t>3.5.3 Colonias trabajadas</t>
  </si>
  <si>
    <t>3.5.4 Casas visitadas</t>
  </si>
  <si>
    <t>3.5.5 Personas censadas</t>
  </si>
  <si>
    <t>3.5.6 Casos de EDA detectados</t>
  </si>
  <si>
    <r>
      <t xml:space="preserve">3.5.7 Casos en estudio para cólera identificados </t>
    </r>
    <r>
      <rPr>
        <sz val="8"/>
        <rFont val="Arial"/>
        <family val="2"/>
      </rPr>
      <t xml:space="preserve"> (según definición operacional del Manual de VE del Cólera - DGE)</t>
    </r>
  </si>
  <si>
    <t>3.5.8 HR obtenidos de casos en estudio para cólera identificados</t>
  </si>
  <si>
    <t xml:space="preserve">3.5.9 HR obtenidos de casos de EDA </t>
  </si>
  <si>
    <t>3.5.10 Tratamientos ministrados a casos en estudio para cólera identificados</t>
  </si>
  <si>
    <t>3.5.11Tratamientos ministrados a casos de EDA identificados</t>
  </si>
  <si>
    <t>4. LABORATORIO (LESP)</t>
  </si>
  <si>
    <t xml:space="preserve">4.1 Muestras de humanos (Hisopo rectal) </t>
  </si>
  <si>
    <t>Casos EDA 2%</t>
  </si>
  <si>
    <t>Casos en estudio de cólera</t>
  </si>
  <si>
    <t>Contactos</t>
  </si>
  <si>
    <t xml:space="preserve">Manejadores de alimentos </t>
  </si>
  <si>
    <t>Control de casos positivos</t>
  </si>
  <si>
    <t>Motivo de Rechazo</t>
  </si>
  <si>
    <t xml:space="preserve">Total </t>
  </si>
  <si>
    <t>4.1.1 Recibidas en el LESP</t>
  </si>
  <si>
    <t>4.1.2 Rechazadas</t>
  </si>
  <si>
    <t>texto</t>
  </si>
  <si>
    <t>4.1.3 Procesadas</t>
  </si>
  <si>
    <r>
      <t xml:space="preserve">4.1.3.1 Positivas a </t>
    </r>
    <r>
      <rPr>
        <i/>
        <sz val="10"/>
        <rFont val="Arial"/>
        <family val="2"/>
      </rPr>
      <t>V. cholerae</t>
    </r>
    <r>
      <rPr>
        <sz val="10"/>
        <rFont val="Arial"/>
        <family val="2"/>
      </rPr>
      <t xml:space="preserve"> O1</t>
    </r>
  </si>
  <si>
    <r>
      <t>4.1.3.2 Positivas a</t>
    </r>
    <r>
      <rPr>
        <i/>
        <sz val="10"/>
        <rFont val="Arial"/>
        <family val="2"/>
      </rPr>
      <t xml:space="preserve"> V. cholerae</t>
    </r>
    <r>
      <rPr>
        <sz val="10"/>
        <rFont val="Arial"/>
        <family val="2"/>
      </rPr>
      <t xml:space="preserve"> O1 Toxigenico</t>
    </r>
  </si>
  <si>
    <r>
      <t>4.1.3.3 Positivas a</t>
    </r>
    <r>
      <rPr>
        <i/>
        <sz val="10"/>
        <rFont val="Arial"/>
        <family val="2"/>
      </rPr>
      <t xml:space="preserve"> V. cholerae</t>
    </r>
    <r>
      <rPr>
        <sz val="10"/>
        <rFont val="Arial"/>
        <family val="2"/>
      </rPr>
      <t xml:space="preserve"> O1 139</t>
    </r>
  </si>
  <si>
    <r>
      <t>4.1.3.4 Positivas a</t>
    </r>
    <r>
      <rPr>
        <i/>
        <sz val="10"/>
        <rFont val="Arial"/>
        <family val="2"/>
      </rPr>
      <t xml:space="preserve"> V. cholerae</t>
    </r>
    <r>
      <rPr>
        <sz val="10"/>
        <rFont val="Arial"/>
        <family val="2"/>
      </rPr>
      <t xml:space="preserve"> O1 139 Toxigenico</t>
    </r>
  </si>
  <si>
    <r>
      <t xml:space="preserve">4.1.3.5 Positivas a </t>
    </r>
    <r>
      <rPr>
        <i/>
        <sz val="10"/>
        <rFont val="Arial"/>
        <family val="2"/>
      </rPr>
      <t>V. cholerae</t>
    </r>
    <r>
      <rPr>
        <sz val="10"/>
        <rFont val="Arial"/>
        <family val="2"/>
      </rPr>
      <t xml:space="preserve"> No O1</t>
    </r>
  </si>
  <si>
    <r>
      <t xml:space="preserve">4.1.3.6 Positivas a </t>
    </r>
    <r>
      <rPr>
        <i/>
        <sz val="10"/>
        <rFont val="Arial"/>
        <family val="2"/>
      </rPr>
      <t>V. parahemolyticus</t>
    </r>
  </si>
  <si>
    <r>
      <t>4.1.3.7 Positivas a</t>
    </r>
    <r>
      <rPr>
        <sz val="10"/>
        <color indexed="8"/>
        <rFont val="Arial"/>
        <family val="2"/>
      </rPr>
      <t xml:space="preserve"> </t>
    </r>
    <r>
      <rPr>
        <i/>
        <sz val="10"/>
        <color indexed="8"/>
        <rFont val="Arial"/>
        <family val="2"/>
      </rPr>
      <t xml:space="preserve">V. parahemolyticus </t>
    </r>
    <r>
      <rPr>
        <sz val="10"/>
        <color indexed="8"/>
        <rFont val="Arial"/>
        <family val="2"/>
      </rPr>
      <t>Toxigenico</t>
    </r>
    <r>
      <rPr>
        <b/>
        <sz val="10"/>
        <color indexed="10"/>
        <rFont val="Arial"/>
        <family val="2"/>
      </rPr>
      <t xml:space="preserve"> </t>
    </r>
  </si>
  <si>
    <t>4.1.3.8 Positivas a otros vibrios</t>
  </si>
  <si>
    <t>4.1.3.9 Positivas a shigella</t>
  </si>
  <si>
    <t>4.1.3.10 Positivas a salmonella</t>
  </si>
  <si>
    <t>4.1.3.11 Positivas a E. coli</t>
  </si>
  <si>
    <t>4.1.3.12 Positivas a otras enterobacterias</t>
  </si>
  <si>
    <t>bacteria aislada</t>
  </si>
  <si>
    <t>4.1.3.13 Positivas a virus causantes de diarrea en &gt; 5 años</t>
  </si>
  <si>
    <t>virus aislado</t>
  </si>
  <si>
    <t>4.1.4 Con resultados positivos</t>
  </si>
  <si>
    <t>4.1.5 Negativas</t>
  </si>
  <si>
    <t>4.1.6 Total HR con resultado</t>
  </si>
  <si>
    <t>4.1.7 En proceso</t>
  </si>
  <si>
    <t>4.2 Muestras ambientales</t>
  </si>
  <si>
    <t>Agua*</t>
  </si>
  <si>
    <t>Alimentos**</t>
  </si>
  <si>
    <t>Total</t>
  </si>
  <si>
    <t>Moore</t>
  </si>
  <si>
    <t>Spira</t>
  </si>
  <si>
    <t>Colilert</t>
  </si>
  <si>
    <r>
      <t xml:space="preserve">Toma directa
 </t>
    </r>
    <r>
      <rPr>
        <b/>
        <sz val="9"/>
        <rFont val="Arial"/>
        <family val="2"/>
      </rPr>
      <t>(agua dulce)</t>
    </r>
  </si>
  <si>
    <r>
      <t xml:space="preserve">Toma directa 
</t>
    </r>
    <r>
      <rPr>
        <b/>
        <sz val="9"/>
        <rFont val="Arial"/>
        <family val="2"/>
      </rPr>
      <t>(agua mar)</t>
    </r>
  </si>
  <si>
    <t>Pescados</t>
  </si>
  <si>
    <t>Mariscos</t>
  </si>
  <si>
    <t>Hortalizas</t>
  </si>
  <si>
    <t>Alimentos procesados</t>
  </si>
  <si>
    <t>4.2.1 Recibidas en el LESP</t>
  </si>
  <si>
    <t>4.2.2 Rechazadas</t>
  </si>
  <si>
    <t>4.2.3 Procesadas</t>
  </si>
  <si>
    <r>
      <t xml:space="preserve">4.2.3.1 Positivas a </t>
    </r>
    <r>
      <rPr>
        <i/>
        <sz val="10"/>
        <rFont val="Arial"/>
        <family val="2"/>
      </rPr>
      <t>V. cholerae</t>
    </r>
    <r>
      <rPr>
        <sz val="10"/>
        <rFont val="Arial"/>
        <family val="2"/>
      </rPr>
      <t xml:space="preserve"> O1</t>
    </r>
  </si>
  <si>
    <r>
      <t>4.2.3.2 Positivas a</t>
    </r>
    <r>
      <rPr>
        <i/>
        <sz val="10"/>
        <rFont val="Arial"/>
        <family val="2"/>
      </rPr>
      <t xml:space="preserve"> V. cholerae</t>
    </r>
    <r>
      <rPr>
        <sz val="10"/>
        <rFont val="Arial"/>
        <family val="2"/>
      </rPr>
      <t xml:space="preserve"> O1 Toxigenico</t>
    </r>
  </si>
  <si>
    <r>
      <t>4.2.3.3 Positivas a</t>
    </r>
    <r>
      <rPr>
        <i/>
        <sz val="10"/>
        <rFont val="Arial"/>
        <family val="2"/>
      </rPr>
      <t xml:space="preserve"> V. cholerae</t>
    </r>
    <r>
      <rPr>
        <sz val="10"/>
        <rFont val="Arial"/>
        <family val="2"/>
      </rPr>
      <t xml:space="preserve"> O1 139</t>
    </r>
  </si>
  <si>
    <r>
      <t>4.2.3.4 Positivas a</t>
    </r>
    <r>
      <rPr>
        <i/>
        <sz val="10"/>
        <rFont val="Arial"/>
        <family val="2"/>
      </rPr>
      <t xml:space="preserve"> V. cholerae</t>
    </r>
    <r>
      <rPr>
        <sz val="10"/>
        <rFont val="Arial"/>
        <family val="2"/>
      </rPr>
      <t xml:space="preserve"> O1 139 Toxigenico</t>
    </r>
  </si>
  <si>
    <r>
      <t xml:space="preserve">4.2.3.5 Positivas a </t>
    </r>
    <r>
      <rPr>
        <i/>
        <sz val="10"/>
        <rFont val="Arial"/>
        <family val="2"/>
      </rPr>
      <t>V. cholerae</t>
    </r>
    <r>
      <rPr>
        <sz val="10"/>
        <rFont val="Arial"/>
        <family val="2"/>
      </rPr>
      <t xml:space="preserve"> No O1</t>
    </r>
  </si>
  <si>
    <r>
      <t xml:space="preserve">4.2.3.6 Positivas a </t>
    </r>
    <r>
      <rPr>
        <i/>
        <sz val="10"/>
        <rFont val="Arial"/>
        <family val="2"/>
      </rPr>
      <t>V. parahemolyticus</t>
    </r>
  </si>
  <si>
    <r>
      <t>4.2.3.7 Positivas a</t>
    </r>
    <r>
      <rPr>
        <sz val="10"/>
        <color indexed="8"/>
        <rFont val="Arial"/>
        <family val="2"/>
      </rPr>
      <t xml:space="preserve"> </t>
    </r>
    <r>
      <rPr>
        <i/>
        <sz val="10"/>
        <color indexed="8"/>
        <rFont val="Arial"/>
        <family val="2"/>
      </rPr>
      <t xml:space="preserve">V. parahemolyticus </t>
    </r>
    <r>
      <rPr>
        <sz val="10"/>
        <color indexed="8"/>
        <rFont val="Arial"/>
        <family val="2"/>
      </rPr>
      <t>Toxigenico</t>
    </r>
    <r>
      <rPr>
        <b/>
        <sz val="10"/>
        <color indexed="10"/>
        <rFont val="Arial"/>
        <family val="2"/>
      </rPr>
      <t xml:space="preserve"> </t>
    </r>
  </si>
  <si>
    <t>4.2.3.8 Positivas a otros vibrios</t>
  </si>
  <si>
    <t>4.2.3.9 Positivas a shigella</t>
  </si>
  <si>
    <t>4.2.3.10 Positivas a salmonella</t>
  </si>
  <si>
    <t>4.2.3.11 Positivas a E. coli</t>
  </si>
  <si>
    <t>4.2.3.12 Positivas a otras enterobacterias</t>
  </si>
  <si>
    <t>4.2.4 Con resultados positivos</t>
  </si>
  <si>
    <t>4.2.5 Negativas</t>
  </si>
  <si>
    <t>4.2.6  Total HR con resultado</t>
  </si>
  <si>
    <t>4.2.7 En proceso</t>
  </si>
  <si>
    <t>4.3 Identificacion de muestras positivas</t>
  </si>
  <si>
    <t>4.3.1 * Especificar el lugar de las muestras de agua positivas a V.ch O1</t>
  </si>
  <si>
    <t>Localidad 1:</t>
  </si>
  <si>
    <t>Colonia 1:</t>
  </si>
  <si>
    <t>Mpio.</t>
  </si>
  <si>
    <t>Origen:</t>
  </si>
  <si>
    <t>Localidad 2:</t>
  </si>
  <si>
    <t>Colonia 2:</t>
  </si>
  <si>
    <t>Localidad 3:</t>
  </si>
  <si>
    <t>Colonia 3:</t>
  </si>
  <si>
    <t>4.3.2 ** Especificar el tipo y lugar de recolección de la muestras de alimento positivo a V ch. O1 o parahemolyticus</t>
  </si>
  <si>
    <t>5. MONITOREO DE CLORO RESIDUAL</t>
  </si>
  <si>
    <t>5.1 Total de fuentes formales de abastecimiento de agua (Estatal)</t>
  </si>
  <si>
    <t>%</t>
  </si>
  <si>
    <t>5.2 Fuentes de abastecimiento de agua con cloración</t>
  </si>
  <si>
    <t>5.3 Fuentes de abastecimiento de agua con monitoreo de cloro residual</t>
  </si>
  <si>
    <t>5.4 Número de determinaciones de cloro residual programadas</t>
  </si>
  <si>
    <t>5.5 Número de determinaciones de cloro residual realizadas</t>
  </si>
  <si>
    <t>5.5.1 Número de determinaciones de cloro residual dentro de la norma</t>
  </si>
  <si>
    <t>5.5.2 Número de determinaciones de cloro residual fuera de la norma</t>
  </si>
  <si>
    <t xml:space="preserve">5.5.3 Número de determinaciones sin cloro </t>
  </si>
  <si>
    <r>
      <t xml:space="preserve">6. GESTION   (Organización y coordinación)                   </t>
    </r>
    <r>
      <rPr>
        <sz val="10"/>
        <rFont val="Arial"/>
        <family val="2"/>
      </rPr>
      <t xml:space="preserve">  </t>
    </r>
  </si>
  <si>
    <t>6.1 Reuniones programadas</t>
  </si>
  <si>
    <t>6.2 Reuniones realizadas</t>
  </si>
  <si>
    <t>6.3 No. de acuerdos establecidos</t>
  </si>
  <si>
    <r>
      <t>6.4 No. de acuerdos cumplidos</t>
    </r>
    <r>
      <rPr>
        <sz val="9"/>
        <rFont val="Arial"/>
        <family val="2"/>
      </rPr>
      <t xml:space="preserve"> (Se actualiza cada mes)</t>
    </r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</si>
  <si>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</si>
  <si>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</si>
  <si>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</si>
  <si>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</si>
  <si>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</si>
  <si>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</si>
  <si>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</si>
  <si>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</si>
  <si>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 xml:space="preserve">Septiembre </t>
  </si>
  <si>
    <t>Octubre</t>
  </si>
  <si>
    <t>Noviembre</t>
  </si>
  <si>
    <t>Diciembre</t>
  </si>
  <si>
    <t>7.  COMUNICACIÓN EDUCATIVA (Campañas preventivas)</t>
  </si>
  <si>
    <t>7.1 Tipo de medio de información</t>
  </si>
  <si>
    <t>Existencia mes anterior</t>
  </si>
  <si>
    <t>Ingresos o realizado</t>
  </si>
  <si>
    <t>SUBTOTAL</t>
  </si>
  <si>
    <t>Distribuidos</t>
  </si>
  <si>
    <t>Existencia</t>
  </si>
  <si>
    <t>7.1.1 Folletos</t>
  </si>
  <si>
    <t>7.1.2 Carteles</t>
  </si>
  <si>
    <t>7.1.3 Trípticos</t>
  </si>
  <si>
    <t>7.1.4 Dípticos</t>
  </si>
  <si>
    <t>7.1.5 Volantes</t>
  </si>
  <si>
    <t>7.1.6 Mantas</t>
  </si>
  <si>
    <t>7.1.7 Bardas pintadas</t>
  </si>
  <si>
    <t>Publicados - emitidos</t>
  </si>
  <si>
    <t>7.1.8 Insertos en medios impresos</t>
  </si>
  <si>
    <t>7.1.9 Difusión red social</t>
  </si>
  <si>
    <t>7.1.10 Spot radio</t>
  </si>
  <si>
    <t>7.1.11 Spot televisión</t>
  </si>
  <si>
    <t>Tiempo (hrs-min)</t>
  </si>
  <si>
    <t>7.1.12 Perifoneo</t>
  </si>
  <si>
    <t xml:space="preserve"> 8. CAPACITACIÓN </t>
  </si>
  <si>
    <t>8.1 Capacitaciones a personal de salud programados</t>
  </si>
  <si>
    <t>Realizadas</t>
  </si>
  <si>
    <t>Persona de salud capacitado</t>
  </si>
  <si>
    <t>8.2 Capacitaciones a manejadores de alimentos programadas</t>
  </si>
  <si>
    <t>Manejadores de alimento capacitados</t>
  </si>
  <si>
    <t>8.3 Pláticas a la comunidad</t>
  </si>
  <si>
    <t>Publico general informado</t>
  </si>
  <si>
    <t>9. SUPERVISIÓN</t>
  </si>
  <si>
    <t xml:space="preserve">9. 1 Número de supervisiones a jurisdiciones sanitarias programadas  </t>
  </si>
  <si>
    <t xml:space="preserve">9.2 Jurisdicción supervisada: </t>
  </si>
  <si>
    <t xml:space="preserve">9.3 Número de supervisiones a jurisdiciones sanitarias realizadas  </t>
  </si>
  <si>
    <t>9.4 Número de centros de salud o clinicas supervisada por el nivel estatal</t>
  </si>
  <si>
    <t>Informe</t>
  </si>
  <si>
    <t>9.5 Número de hospitales supervisados por el nivel estatal</t>
  </si>
  <si>
    <t>10.  INVENTARIO DE INSUMOS</t>
  </si>
  <si>
    <t>Tipo</t>
  </si>
  <si>
    <t>Ingresos en el mes</t>
  </si>
  <si>
    <t>Subtotal</t>
  </si>
  <si>
    <t>Utilizados en el mes</t>
  </si>
  <si>
    <t>Existencia actual</t>
  </si>
  <si>
    <t>10.1 Doxiciclina Cap. 100mg  envase c/10</t>
  </si>
  <si>
    <t>10.2 Eritromicina Tab. Cj/20</t>
  </si>
  <si>
    <t>10.3 Eritromicina Fco./susp. 250mg</t>
  </si>
  <si>
    <t>10.4 Azitromicina 500 mg.</t>
  </si>
  <si>
    <t>10.5 Electrolitos orales polvo (baja osmo)</t>
  </si>
  <si>
    <t>10.6 Algodones torundas, envase 500g</t>
  </si>
  <si>
    <t>10.7 Antiseptico alcohol desnaturalizado</t>
  </si>
  <si>
    <t>10.8 Jeringa tipo luer lock 5ml 21g</t>
  </si>
  <si>
    <t>10.9 Jeringa tipo luer lock 10ml 21g</t>
  </si>
  <si>
    <t>10.10 Equipo para venoclisis pediatrico 21g</t>
  </si>
  <si>
    <t>10.11 Equipo para venoclisis pediatrico 23g</t>
  </si>
  <si>
    <t>10.12 Equipo para venoclisis pediatrico 25g</t>
  </si>
  <si>
    <t>10.13 Equipo para venoclisis normogotero</t>
  </si>
  <si>
    <t>10.14 Cateter periferico de seguridad 16g</t>
  </si>
  <si>
    <t>10.15 Cateter periferico de seguridad 18g</t>
  </si>
  <si>
    <t>10.16 Cateter periferico de seguridad 20g</t>
  </si>
  <si>
    <t>10.17 Cateter periferico de seguridad 22g</t>
  </si>
  <si>
    <t>10.18 Cateter periferico de seguridad 24g</t>
  </si>
  <si>
    <t>10.19 Tela adhesiva (rollo)</t>
  </si>
  <si>
    <t>10.20 Sonda nasal niño No 8</t>
  </si>
  <si>
    <t>10.21 Sonda nasal adulto No 16</t>
  </si>
  <si>
    <t>10.22 Solución Hartman 1 Lt</t>
  </si>
  <si>
    <t>10.23 Solución Hartman 500 ml</t>
  </si>
  <si>
    <t>10.24 Medio de transporte Cary y Blair</t>
  </si>
  <si>
    <t>11.  OBSERVACIONES</t>
  </si>
  <si>
    <t>Responsable de Programa</t>
  </si>
  <si>
    <t>Vo.Bo. Epidemiólogo Jurisdiccional</t>
  </si>
  <si>
    <t>Nombre y Firma</t>
  </si>
  <si>
    <t>* Estimación realizada con los ultimos 3 años (se requieren los historicos por institución y mes)</t>
  </si>
  <si>
    <t>** Calculado con base en los casos de EDA estimados para el mes. Es el numero de casos de EDA de referencia para obtención de HR.</t>
  </si>
  <si>
    <t>1.1 JURISDICCION SANITARIA:</t>
  </si>
  <si>
    <t>SIRVEN COMO AYUDA PARA TENER UN APROXIMADO</t>
  </si>
  <si>
    <t xml:space="preserve">DE LOS HISOPOS  QUE SE NECESITAN OBTENER  </t>
  </si>
  <si>
    <t>Y SIRVEN PARA PROGRAMAR METAS DE UNIDADES</t>
  </si>
  <si>
    <t>SELECCIONADAS</t>
  </si>
  <si>
    <t>APARTADO 2.1.3.</t>
  </si>
  <si>
    <t>APARTADO 2.1.1.</t>
  </si>
  <si>
    <t>EL PORCENTANJE OBTENIDO  EN EL APARTADO 2.1.1.</t>
  </si>
  <si>
    <t>ES DE REFERENCIA (EL ANÁLISIS PARA LOS INDICADORES</t>
  </si>
  <si>
    <t>DE CASOS DE DIRREA</t>
  </si>
  <si>
    <t>2.1.4 Casos de EDA para el monitoreo del 4%</t>
  </si>
  <si>
    <t>2.1.3 Casos de EDA para el monitoreo del 4% (estimados) **</t>
  </si>
  <si>
    <t xml:space="preserve">2.2.1 HR de casos de EDA para el monitoreo del 4% </t>
  </si>
  <si>
    <t>NOTA.- REGISTRAR</t>
  </si>
  <si>
    <t>EL MATERIAL ENVIADO</t>
  </si>
  <si>
    <t>NOTA.- REGISTRAS INSUMOS</t>
  </si>
  <si>
    <t>ENVIADOS MES ABRIL 2018</t>
  </si>
  <si>
    <t>EN EL MES DE ABRIL 2018</t>
  </si>
  <si>
    <t>OBTENIDOS EN EL APARTADO 2.1.1. Y EL REPORTE NACIONAL EN SUIVE</t>
  </si>
  <si>
    <t>DEL PROGRAMA SE REALIZA EN BASE  A DATOS</t>
  </si>
  <si>
    <t>L.E YOLANDA BETANCOURT MORALES</t>
  </si>
  <si>
    <t>DRA DELIA URRUTIA HERRERA</t>
  </si>
  <si>
    <t>NOTA: LOS HISOPOS SE TOMAN PAREADOS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</si>
</sst>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6"/>
      <color rgb="FFC00000"/>
      <name val="Arial"/>
      <family val="2"/>
    </font>
    <font>
      <b/>
      <sz val="14"/>
      <color rgb="FFC00000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10"/>
      <color indexed="1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6">
    <xf numFmtId="0" fontId="0" fillId="0" borderId="0" xfId="0"/>
    <xf numFmtId="0" fontId="1" fillId="0" borderId="0" xfId="1" applyAlignment="1" applyProtection="1">
      <alignment vertical="center"/>
      <protection locked="0"/>
    </xf>
    <xf numFmtId="0" fontId="2" fillId="2" borderId="0" xfId="1" applyFont="1" applyFill="1" applyAlignment="1" applyProtection="1">
      <alignment horizontal="centerContinuous" vertical="center"/>
      <protection locked="0"/>
    </xf>
    <xf numFmtId="0" fontId="2" fillId="3" borderId="0" xfId="1" applyFont="1" applyFill="1" applyAlignment="1" applyProtection="1">
      <alignment horizontal="centerContinuous" vertical="center"/>
      <protection locked="0"/>
    </xf>
    <xf numFmtId="0" fontId="1" fillId="3" borderId="0" xfId="1" applyFill="1" applyAlignment="1" applyProtection="1">
      <alignment horizontal="centerContinuous" vertical="center"/>
      <protection locked="0"/>
    </xf>
    <xf numFmtId="0" fontId="1" fillId="2" borderId="0" xfId="1" applyFill="1" applyAlignment="1" applyProtection="1">
      <alignment horizontal="centerContinuous" vertical="center"/>
      <protection locked="0"/>
    </xf>
    <xf numFmtId="0" fontId="2" fillId="0" borderId="0" xfId="1" applyFont="1" applyFill="1" applyAlignment="1" applyProtection="1">
      <alignment horizontal="centerContinuous" vertical="center"/>
      <protection locked="0"/>
    </xf>
    <xf numFmtId="0" fontId="3" fillId="2" borderId="0" xfId="1" applyFont="1" applyFill="1" applyAlignment="1" applyProtection="1">
      <alignment horizontal="centerContinuous" vertical="center"/>
      <protection locked="0"/>
    </xf>
    <xf numFmtId="0" fontId="4" fillId="2" borderId="0" xfId="1" applyFont="1" applyFill="1" applyAlignment="1" applyProtection="1">
      <alignment horizontal="centerContinuous" vertical="center"/>
      <protection locked="0"/>
    </xf>
    <xf numFmtId="0" fontId="1" fillId="0" borderId="0" xfId="1" applyAlignment="1" applyProtection="1">
      <alignment horizontal="centerContinuous" vertical="center"/>
      <protection locked="0"/>
    </xf>
    <xf numFmtId="0" fontId="1" fillId="2" borderId="0" xfId="1" applyFont="1" applyFill="1" applyAlignment="1" applyProtection="1">
      <alignment horizontal="centerContinuous" vertical="center"/>
      <protection locked="0"/>
    </xf>
    <xf numFmtId="0" fontId="2" fillId="4" borderId="1" xfId="1" applyFont="1" applyFill="1" applyBorder="1" applyAlignment="1" applyProtection="1">
      <alignment horizontal="centerContinuous" vertical="center"/>
      <protection locked="0"/>
    </xf>
    <xf numFmtId="0" fontId="2" fillId="4" borderId="2" xfId="1" applyFont="1" applyFill="1" applyBorder="1" applyAlignment="1" applyProtection="1">
      <alignment horizontal="centerContinuous" vertical="center"/>
      <protection locked="0"/>
    </xf>
    <xf numFmtId="0" fontId="2" fillId="4" borderId="3" xfId="1" applyFont="1" applyFill="1" applyBorder="1" applyAlignment="1" applyProtection="1">
      <alignment horizontal="centerContinuous" vertical="center"/>
      <protection locked="0"/>
    </xf>
    <xf numFmtId="0" fontId="2" fillId="2" borderId="0" xfId="1" applyFont="1" applyFill="1" applyAlignment="1" applyProtection="1">
      <alignment horizontal="right" vertical="center"/>
      <protection locked="0"/>
    </xf>
    <xf numFmtId="0" fontId="1" fillId="0" borderId="4" xfId="1" applyBorder="1" applyAlignment="1" applyProtection="1">
      <alignment vertical="center"/>
      <protection locked="0"/>
    </xf>
    <xf numFmtId="0" fontId="1" fillId="2" borderId="0" xfId="1" applyFont="1" applyFill="1" applyBorder="1" applyAlignment="1" applyProtection="1">
      <alignment vertical="center"/>
      <protection locked="0"/>
    </xf>
    <xf numFmtId="0" fontId="1" fillId="3" borderId="0" xfId="1" applyFont="1" applyFill="1" applyBorder="1" applyAlignment="1" applyProtection="1">
      <alignment horizontal="centerContinuous" vertical="center"/>
      <protection locked="0"/>
    </xf>
    <xf numFmtId="0" fontId="2" fillId="5" borderId="0" xfId="1" applyFont="1" applyFill="1" applyAlignment="1" applyProtection="1">
      <alignment horizontal="right" vertical="center"/>
      <protection locked="0"/>
    </xf>
    <xf numFmtId="0" fontId="1" fillId="3" borderId="4" xfId="1" applyFont="1" applyFill="1" applyBorder="1" applyAlignment="1" applyProtection="1">
      <alignment vertical="center"/>
      <protection locked="0"/>
    </xf>
    <xf numFmtId="0" fontId="5" fillId="3" borderId="0" xfId="1" applyFont="1" applyFill="1" applyAlignment="1" applyProtection="1">
      <alignment horizontal="right" vertical="center"/>
      <protection locked="0"/>
    </xf>
    <xf numFmtId="0" fontId="1" fillId="3" borderId="0" xfId="1" applyFill="1" applyAlignment="1" applyProtection="1">
      <alignment vertical="center"/>
      <protection locked="0"/>
    </xf>
    <xf numFmtId="0" fontId="5" fillId="5" borderId="0" xfId="1" applyFont="1" applyFill="1" applyAlignment="1" applyProtection="1">
      <alignment horizontal="right" vertical="center"/>
      <protection locked="0"/>
    </xf>
    <xf numFmtId="0" fontId="6" fillId="5" borderId="0" xfId="1" applyFont="1" applyFill="1" applyBorder="1" applyAlignment="1" applyProtection="1">
      <alignment horizontal="left" vertical="center"/>
      <protection locked="0"/>
    </xf>
    <xf numFmtId="0" fontId="1" fillId="5" borderId="0" xfId="1" applyFill="1" applyBorder="1" applyAlignment="1" applyProtection="1">
      <alignment vertical="center"/>
      <protection locked="0"/>
    </xf>
    <xf numFmtId="0" fontId="1" fillId="0" borderId="0" xfId="1" applyFill="1" applyAlignment="1" applyProtection="1">
      <alignment vertical="center"/>
      <protection locked="0"/>
    </xf>
    <xf numFmtId="0" fontId="2" fillId="6" borderId="5" xfId="1" applyFont="1" applyFill="1" applyBorder="1" applyAlignment="1" applyProtection="1">
      <alignment horizontal="centerContinuous" vertical="center"/>
      <protection locked="0"/>
    </xf>
    <xf numFmtId="0" fontId="2" fillId="6" borderId="4" xfId="1" applyFont="1" applyFill="1" applyBorder="1" applyAlignment="1" applyProtection="1">
      <alignment horizontal="centerContinuous" vertical="center"/>
      <protection locked="0"/>
    </xf>
    <xf numFmtId="0" fontId="2" fillId="6" borderId="6" xfId="1" applyFont="1" applyFill="1" applyBorder="1" applyAlignment="1" applyProtection="1">
      <alignment horizontal="centerContinuous" vertical="center"/>
      <protection locked="0"/>
    </xf>
    <xf numFmtId="0" fontId="2" fillId="6" borderId="7" xfId="1" applyFont="1" applyFill="1" applyBorder="1" applyAlignment="1" applyProtection="1">
      <alignment horizontal="centerContinuous" vertical="center"/>
      <protection locked="0"/>
    </xf>
    <xf numFmtId="0" fontId="2" fillId="0" borderId="0" xfId="1" applyFont="1" applyAlignment="1" applyProtection="1">
      <alignment horizontal="center" vertical="center"/>
      <protection locked="0"/>
    </xf>
    <xf numFmtId="0" fontId="2" fillId="0" borderId="0" xfId="1" applyFont="1" applyFill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  <protection locked="0"/>
    </xf>
    <xf numFmtId="2" fontId="1" fillId="0" borderId="0" xfId="1" applyNumberFormat="1" applyFill="1" applyBorder="1" applyAlignment="1" applyProtection="1">
      <alignment vertical="center"/>
      <protection locked="0"/>
    </xf>
    <xf numFmtId="0" fontId="2" fillId="6" borderId="8" xfId="1" applyFont="1" applyFill="1" applyBorder="1" applyAlignment="1" applyProtection="1">
      <alignment horizontal="centerContinuous" vertical="center"/>
      <protection locked="0"/>
    </xf>
    <xf numFmtId="0" fontId="2" fillId="6" borderId="10" xfId="1" applyFont="1" applyFill="1" applyBorder="1" applyAlignment="1" applyProtection="1">
      <alignment horizontal="centerContinuous" vertical="center"/>
      <protection locked="0"/>
    </xf>
    <xf numFmtId="0" fontId="2" fillId="6" borderId="11" xfId="1" applyFont="1" applyFill="1" applyBorder="1" applyAlignment="1" applyProtection="1">
      <alignment horizontal="centerContinuous" vertical="center"/>
      <protection locked="0"/>
    </xf>
    <xf numFmtId="0" fontId="2" fillId="6" borderId="9" xfId="1" applyFont="1" applyFill="1" applyBorder="1" applyAlignment="1" applyProtection="1">
      <alignment horizontal="centerContinuous" vertical="center"/>
      <protection locked="0"/>
    </xf>
    <xf numFmtId="0" fontId="1" fillId="2" borderId="8" xfId="1" applyFont="1" applyFill="1" applyBorder="1" applyAlignment="1" applyProtection="1">
      <alignment horizontal="left" vertical="center"/>
      <protection locked="0"/>
    </xf>
    <xf numFmtId="0" fontId="1" fillId="0" borderId="0" xfId="1" applyBorder="1" applyAlignment="1" applyProtection="1">
      <alignment vertical="center"/>
      <protection locked="0"/>
    </xf>
    <xf numFmtId="0" fontId="1" fillId="0" borderId="0" xfId="1" applyBorder="1" applyAlignment="1" applyProtection="1">
      <alignment vertical="center" wrapText="1"/>
      <protection locked="0"/>
    </xf>
    <xf numFmtId="0" fontId="1" fillId="8" borderId="8" xfId="1" applyFill="1" applyBorder="1" applyAlignment="1" applyProtection="1">
      <alignment vertical="center"/>
      <protection locked="0"/>
    </xf>
    <xf numFmtId="0" fontId="2" fillId="8" borderId="9" xfId="1" applyFont="1" applyFill="1" applyBorder="1" applyAlignment="1" applyProtection="1">
      <alignment horizontal="right" vertical="center"/>
    </xf>
    <xf numFmtId="0" fontId="2" fillId="7" borderId="8" xfId="1" applyFont="1" applyFill="1" applyBorder="1" applyAlignment="1" applyProtection="1">
      <alignment horizontal="left" vertical="center"/>
      <protection locked="0"/>
    </xf>
    <xf numFmtId="0" fontId="2" fillId="7" borderId="10" xfId="1" applyFont="1" applyFill="1" applyBorder="1" applyAlignment="1" applyProtection="1">
      <alignment horizontal="left" vertical="center"/>
      <protection locked="0"/>
    </xf>
    <xf numFmtId="0" fontId="2" fillId="7" borderId="10" xfId="1" applyFont="1" applyFill="1" applyBorder="1" applyAlignment="1" applyProtection="1">
      <alignment horizontal="left" vertical="center" wrapText="1"/>
      <protection locked="0"/>
    </xf>
    <xf numFmtId="0" fontId="2" fillId="7" borderId="10" xfId="1" applyFont="1" applyFill="1" applyBorder="1" applyAlignment="1" applyProtection="1">
      <alignment horizontal="left" vertical="center" wrapText="1"/>
    </xf>
    <xf numFmtId="0" fontId="2" fillId="7" borderId="9" xfId="1" applyFont="1" applyFill="1" applyBorder="1" applyAlignment="1" applyProtection="1">
      <alignment horizontal="left" vertical="center" wrapText="1"/>
    </xf>
    <xf numFmtId="0" fontId="2" fillId="7" borderId="8" xfId="1" applyFont="1" applyFill="1" applyBorder="1" applyAlignment="1" applyProtection="1">
      <alignment horizontal="left" vertical="center" wrapText="1"/>
      <protection locked="0"/>
    </xf>
    <xf numFmtId="0" fontId="2" fillId="7" borderId="8" xfId="1" applyFont="1" applyFill="1" applyBorder="1" applyAlignment="1" applyProtection="1">
      <alignment horizontal="centerContinuous" vertical="center" wrapText="1"/>
      <protection locked="0"/>
    </xf>
    <xf numFmtId="0" fontId="2" fillId="7" borderId="10" xfId="1" applyFont="1" applyFill="1" applyBorder="1" applyAlignment="1" applyProtection="1">
      <alignment horizontal="centerContinuous" vertical="center" wrapText="1"/>
      <protection locked="0"/>
    </xf>
    <xf numFmtId="0" fontId="2" fillId="7" borderId="9" xfId="1" applyFont="1" applyFill="1" applyBorder="1" applyAlignment="1" applyProtection="1">
      <alignment horizontal="centerContinuous" vertical="center" wrapText="1"/>
      <protection locked="0"/>
    </xf>
    <xf numFmtId="0" fontId="1" fillId="7" borderId="19" xfId="1" applyFill="1" applyBorder="1" applyAlignment="1" applyProtection="1">
      <alignment vertical="center"/>
      <protection locked="0"/>
    </xf>
    <xf numFmtId="0" fontId="1" fillId="7" borderId="15" xfId="1" applyFill="1" applyBorder="1" applyAlignment="1" applyProtection="1">
      <alignment vertical="center"/>
      <protection locked="0"/>
    </xf>
    <xf numFmtId="0" fontId="1" fillId="7" borderId="15" xfId="1" applyFill="1" applyBorder="1" applyAlignment="1" applyProtection="1">
      <alignment horizontal="center" vertical="center"/>
      <protection locked="0"/>
    </xf>
    <xf numFmtId="0" fontId="1" fillId="7" borderId="16" xfId="1" applyFill="1" applyBorder="1" applyAlignment="1" applyProtection="1">
      <alignment horizontal="center" vertical="center"/>
      <protection locked="0"/>
    </xf>
    <xf numFmtId="0" fontId="1" fillId="3" borderId="8" xfId="1" applyFill="1" applyBorder="1" applyAlignment="1" applyProtection="1">
      <alignment horizontal="left" vertical="center"/>
      <protection locked="0"/>
    </xf>
    <xf numFmtId="0" fontId="1" fillId="3" borderId="10" xfId="1" applyFill="1" applyBorder="1" applyAlignment="1" applyProtection="1">
      <alignment horizontal="center" vertical="center"/>
      <protection locked="0"/>
    </xf>
    <xf numFmtId="0" fontId="1" fillId="3" borderId="9" xfId="1" applyFill="1" applyBorder="1" applyAlignment="1" applyProtection="1">
      <alignment horizontal="center" vertical="center"/>
      <protection locked="0"/>
    </xf>
    <xf numFmtId="0" fontId="1" fillId="7" borderId="21" xfId="1" applyFill="1" applyBorder="1" applyAlignment="1" applyProtection="1">
      <alignment vertical="center"/>
      <protection locked="0"/>
    </xf>
    <xf numFmtId="0" fontId="1" fillId="7" borderId="0" xfId="1" applyFill="1" applyBorder="1" applyAlignment="1" applyProtection="1">
      <alignment vertical="center"/>
      <protection locked="0"/>
    </xf>
    <xf numFmtId="0" fontId="1" fillId="7" borderId="0" xfId="1" applyFill="1" applyBorder="1" applyAlignment="1" applyProtection="1">
      <alignment horizontal="center" vertical="center"/>
      <protection locked="0"/>
    </xf>
    <xf numFmtId="0" fontId="1" fillId="7" borderId="22" xfId="1" applyFill="1" applyBorder="1" applyAlignment="1" applyProtection="1">
      <alignment horizontal="center" vertical="center"/>
      <protection locked="0"/>
    </xf>
    <xf numFmtId="0" fontId="1" fillId="7" borderId="21" xfId="1" applyFill="1" applyBorder="1" applyAlignment="1" applyProtection="1">
      <alignment horizontal="center" vertical="center"/>
      <protection locked="0"/>
    </xf>
    <xf numFmtId="0" fontId="1" fillId="7" borderId="5" xfId="1" applyFill="1" applyBorder="1" applyAlignment="1" applyProtection="1">
      <alignment horizontal="center" vertical="center"/>
      <protection locked="0"/>
    </xf>
    <xf numFmtId="0" fontId="1" fillId="7" borderId="4" xfId="1" applyFill="1" applyBorder="1" applyAlignment="1" applyProtection="1">
      <alignment horizontal="center" vertical="center"/>
      <protection locked="0"/>
    </xf>
    <xf numFmtId="0" fontId="1" fillId="7" borderId="7" xfId="1" applyFill="1" applyBorder="1" applyAlignment="1" applyProtection="1">
      <alignment horizontal="center" vertical="center"/>
      <protection locked="0"/>
    </xf>
    <xf numFmtId="0" fontId="13" fillId="3" borderId="10" xfId="1" applyFont="1" applyFill="1" applyBorder="1" applyAlignment="1" applyProtection="1">
      <alignment horizontal="left" vertical="center"/>
      <protection locked="0"/>
    </xf>
    <xf numFmtId="0" fontId="13" fillId="3" borderId="10" xfId="1" applyFont="1" applyFill="1" applyBorder="1" applyAlignment="1" applyProtection="1">
      <alignment horizontal="center" vertical="center"/>
      <protection locked="0"/>
    </xf>
    <xf numFmtId="0" fontId="13" fillId="3" borderId="9" xfId="1" applyFont="1" applyFill="1" applyBorder="1" applyAlignment="1" applyProtection="1">
      <alignment horizontal="center" vertical="center"/>
      <protection locked="0"/>
    </xf>
    <xf numFmtId="0" fontId="13" fillId="3" borderId="8" xfId="1" applyFont="1" applyFill="1" applyBorder="1" applyAlignment="1" applyProtection="1">
      <alignment horizontal="left" vertical="center"/>
      <protection locked="0"/>
    </xf>
    <xf numFmtId="0" fontId="1" fillId="7" borderId="19" xfId="1" applyFill="1" applyBorder="1" applyAlignment="1" applyProtection="1">
      <alignment horizontal="center" vertical="center"/>
      <protection locked="0"/>
    </xf>
    <xf numFmtId="0" fontId="2" fillId="0" borderId="8" xfId="1" applyFont="1" applyFill="1" applyBorder="1" applyAlignment="1" applyProtection="1">
      <alignment horizontal="centerContinuous" vertical="center"/>
    </xf>
    <xf numFmtId="0" fontId="1" fillId="0" borderId="10" xfId="1" applyFill="1" applyBorder="1" applyAlignment="1" applyProtection="1">
      <alignment horizontal="centerContinuous" vertical="center"/>
    </xf>
    <xf numFmtId="0" fontId="1" fillId="0" borderId="10" xfId="1" applyBorder="1" applyAlignment="1" applyProtection="1">
      <alignment horizontal="centerContinuous" vertical="center"/>
    </xf>
    <xf numFmtId="0" fontId="1" fillId="0" borderId="10" xfId="1" applyFont="1" applyFill="1" applyBorder="1" applyAlignment="1" applyProtection="1">
      <alignment horizontal="centerContinuous" vertical="center"/>
    </xf>
    <xf numFmtId="0" fontId="1" fillId="0" borderId="9" xfId="1" applyFont="1" applyFill="1" applyBorder="1" applyAlignment="1" applyProtection="1">
      <alignment horizontal="centerContinuous" vertical="center"/>
    </xf>
    <xf numFmtId="0" fontId="1" fillId="0" borderId="10" xfId="1" applyFont="1" applyFill="1" applyBorder="1" applyAlignment="1" applyProtection="1">
      <alignment horizontal="centerContinuous" vertical="center"/>
      <protection locked="0"/>
    </xf>
    <xf numFmtId="0" fontId="1" fillId="0" borderId="10" xfId="1" applyBorder="1" applyAlignment="1" applyProtection="1">
      <alignment horizontal="centerContinuous" vertical="center"/>
      <protection locked="0"/>
    </xf>
    <xf numFmtId="0" fontId="1" fillId="0" borderId="9" xfId="1" applyFont="1" applyFill="1" applyBorder="1" applyAlignment="1" applyProtection="1">
      <alignment horizontal="centerContinuous" vertical="center"/>
      <protection locked="0"/>
    </xf>
    <xf numFmtId="0" fontId="2" fillId="9" borderId="8" xfId="1" applyFont="1" applyFill="1" applyBorder="1" applyAlignment="1" applyProtection="1">
      <alignment horizontal="left" vertical="center"/>
      <protection locked="0"/>
    </xf>
    <xf numFmtId="0" fontId="2" fillId="9" borderId="10" xfId="1" applyFont="1" applyFill="1" applyBorder="1" applyAlignment="1" applyProtection="1">
      <alignment horizontal="left" vertical="center"/>
      <protection locked="0"/>
    </xf>
    <xf numFmtId="0" fontId="2" fillId="9" borderId="9" xfId="1" applyFont="1" applyFill="1" applyBorder="1" applyAlignment="1" applyProtection="1">
      <alignment horizontal="left" vertical="center"/>
      <protection locked="0"/>
    </xf>
    <xf numFmtId="0" fontId="2" fillId="5" borderId="21" xfId="1" applyFont="1" applyFill="1" applyBorder="1" applyAlignment="1" applyProtection="1">
      <alignment horizontal="left" vertical="center"/>
      <protection locked="0"/>
    </xf>
    <xf numFmtId="0" fontId="2" fillId="5" borderId="0" xfId="1" applyFont="1" applyFill="1" applyBorder="1" applyAlignment="1" applyProtection="1">
      <alignment horizontal="left" vertical="center"/>
      <protection locked="0"/>
    </xf>
    <xf numFmtId="0" fontId="1" fillId="5" borderId="0" xfId="1" applyFill="1" applyBorder="1" applyAlignment="1" applyProtection="1">
      <alignment horizontal="center" vertical="center"/>
      <protection locked="0"/>
    </xf>
    <xf numFmtId="0" fontId="1" fillId="5" borderId="22" xfId="1" applyFill="1" applyBorder="1" applyAlignment="1" applyProtection="1">
      <alignment horizontal="center" vertical="center"/>
      <protection locked="0"/>
    </xf>
    <xf numFmtId="0" fontId="1" fillId="5" borderId="21" xfId="1" applyFont="1" applyFill="1" applyBorder="1" applyAlignment="1" applyProtection="1">
      <alignment horizontal="right" vertical="center"/>
      <protection locked="0"/>
    </xf>
    <xf numFmtId="0" fontId="1" fillId="5" borderId="4" xfId="1" applyFont="1" applyFill="1" applyBorder="1" applyAlignment="1" applyProtection="1">
      <alignment horizontal="left" vertical="center"/>
      <protection locked="0"/>
    </xf>
    <xf numFmtId="0" fontId="1" fillId="3" borderId="0" xfId="1" applyFont="1" applyFill="1" applyBorder="1" applyAlignment="1" applyProtection="1">
      <alignment vertical="center"/>
      <protection locked="0"/>
    </xf>
    <xf numFmtId="0" fontId="1" fillId="3" borderId="0" xfId="1" applyFill="1" applyBorder="1" applyAlignment="1" applyProtection="1">
      <alignment vertical="center"/>
      <protection locked="0"/>
    </xf>
    <xf numFmtId="0" fontId="1" fillId="3" borderId="0" xfId="1" applyFont="1" applyFill="1" applyBorder="1" applyAlignment="1" applyProtection="1">
      <alignment horizontal="right" vertical="center"/>
      <protection locked="0"/>
    </xf>
    <xf numFmtId="0" fontId="1" fillId="3" borderId="4" xfId="1" applyFont="1" applyFill="1" applyBorder="1" applyAlignment="1" applyProtection="1">
      <alignment horizontal="left" vertical="center"/>
      <protection locked="0"/>
    </xf>
    <xf numFmtId="0" fontId="1" fillId="3" borderId="4" xfId="1" applyFill="1" applyBorder="1" applyAlignment="1" applyProtection="1">
      <alignment vertical="center"/>
      <protection locked="0"/>
    </xf>
    <xf numFmtId="0" fontId="1" fillId="3" borderId="4" xfId="1" applyFill="1" applyBorder="1" applyAlignment="1" applyProtection="1">
      <alignment horizontal="center" vertical="center"/>
      <protection locked="0"/>
    </xf>
    <xf numFmtId="0" fontId="1" fillId="3" borderId="4" xfId="1" applyFont="1" applyFill="1" applyBorder="1" applyAlignment="1" applyProtection="1">
      <alignment horizontal="center" vertical="center"/>
      <protection locked="0"/>
    </xf>
    <xf numFmtId="0" fontId="1" fillId="3" borderId="4" xfId="1" applyFill="1" applyBorder="1" applyAlignment="1" applyProtection="1">
      <alignment horizontal="left" vertical="center"/>
      <protection locked="0"/>
    </xf>
    <xf numFmtId="0" fontId="1" fillId="5" borderId="0" xfId="1" applyFont="1" applyFill="1" applyBorder="1" applyAlignment="1" applyProtection="1">
      <alignment horizontal="right" vertical="center"/>
      <protection locked="0"/>
    </xf>
    <xf numFmtId="0" fontId="1" fillId="5" borderId="4" xfId="1" applyFill="1" applyBorder="1" applyAlignment="1" applyProtection="1">
      <alignment vertical="center"/>
      <protection locked="0"/>
    </xf>
    <xf numFmtId="0" fontId="1" fillId="5" borderId="4" xfId="1" applyFill="1" applyBorder="1" applyAlignment="1" applyProtection="1">
      <alignment horizontal="center" vertical="center"/>
      <protection locked="0"/>
    </xf>
    <xf numFmtId="0" fontId="1" fillId="5" borderId="7" xfId="1" applyFill="1" applyBorder="1" applyAlignment="1" applyProtection="1">
      <alignment horizontal="center" vertical="center"/>
      <protection locked="0"/>
    </xf>
    <xf numFmtId="0" fontId="1" fillId="3" borderId="10" xfId="1" applyFont="1" applyFill="1" applyBorder="1" applyAlignment="1" applyProtection="1">
      <alignment horizontal="center" vertical="center"/>
      <protection locked="0"/>
    </xf>
    <xf numFmtId="0" fontId="1" fillId="3" borderId="10" xfId="1" applyFill="1" applyBorder="1" applyAlignment="1" applyProtection="1">
      <alignment horizontal="left" vertical="center"/>
      <protection locked="0"/>
    </xf>
    <xf numFmtId="0" fontId="1" fillId="5" borderId="10" xfId="1" applyFill="1" applyBorder="1" applyAlignment="1" applyProtection="1">
      <alignment vertical="center"/>
      <protection locked="0"/>
    </xf>
    <xf numFmtId="0" fontId="1" fillId="5" borderId="21" xfId="1" applyFont="1" applyFill="1" applyBorder="1" applyAlignment="1" applyProtection="1">
      <alignment horizontal="left" vertical="center"/>
      <protection locked="0"/>
    </xf>
    <xf numFmtId="0" fontId="1" fillId="5" borderId="0" xfId="1" applyFont="1" applyFill="1" applyBorder="1" applyAlignment="1" applyProtection="1">
      <alignment horizontal="left" vertical="center"/>
      <protection locked="0"/>
    </xf>
    <xf numFmtId="0" fontId="1" fillId="3" borderId="0" xfId="1" applyFont="1" applyFill="1" applyBorder="1" applyAlignment="1" applyProtection="1">
      <alignment horizontal="center" vertical="center"/>
      <protection locked="0"/>
    </xf>
    <xf numFmtId="0" fontId="1" fillId="3" borderId="0" xfId="1" applyFill="1" applyBorder="1" applyAlignment="1" applyProtection="1">
      <alignment horizontal="center" vertical="center"/>
      <protection locked="0"/>
    </xf>
    <xf numFmtId="0" fontId="2" fillId="3" borderId="0" xfId="1" applyFont="1" applyFill="1" applyBorder="1" applyAlignment="1" applyProtection="1">
      <alignment horizontal="left" vertical="center"/>
      <protection locked="0"/>
    </xf>
    <xf numFmtId="0" fontId="1" fillId="3" borderId="0" xfId="1" applyFill="1" applyBorder="1" applyAlignment="1" applyProtection="1">
      <alignment horizontal="left" vertical="center"/>
      <protection locked="0"/>
    </xf>
    <xf numFmtId="0" fontId="1" fillId="5" borderId="0" xfId="1" applyFill="1" applyBorder="1" applyAlignment="1" applyProtection="1">
      <alignment horizontal="left" vertical="center"/>
      <protection locked="0"/>
    </xf>
    <xf numFmtId="0" fontId="2" fillId="5" borderId="5" xfId="1" applyFont="1" applyFill="1" applyBorder="1" applyAlignment="1" applyProtection="1">
      <alignment horizontal="left" vertical="center"/>
      <protection locked="0"/>
    </xf>
    <xf numFmtId="0" fontId="2" fillId="5" borderId="4" xfId="1" applyFont="1" applyFill="1" applyBorder="1" applyAlignment="1" applyProtection="1">
      <alignment horizontal="left" vertical="center"/>
      <protection locked="0"/>
    </xf>
    <xf numFmtId="0" fontId="2" fillId="5" borderId="4" xfId="1" applyFont="1" applyFill="1" applyBorder="1" applyAlignment="1" applyProtection="1">
      <alignment horizontal="center" vertical="center"/>
      <protection locked="0"/>
    </xf>
    <xf numFmtId="0" fontId="1" fillId="5" borderId="4" xfId="1" applyFill="1" applyBorder="1" applyAlignment="1" applyProtection="1">
      <alignment horizontal="left" vertical="center"/>
      <protection locked="0"/>
    </xf>
    <xf numFmtId="0" fontId="1" fillId="5" borderId="15" xfId="1" applyFill="1" applyBorder="1" applyAlignment="1" applyProtection="1">
      <alignment horizontal="center" vertical="center"/>
      <protection locked="0"/>
    </xf>
    <xf numFmtId="0" fontId="1" fillId="3" borderId="16" xfId="1" applyFill="1" applyBorder="1" applyAlignment="1" applyProtection="1">
      <alignment horizontal="center" vertical="center"/>
      <protection locked="0"/>
    </xf>
    <xf numFmtId="0" fontId="1" fillId="2" borderId="5" xfId="1" applyFill="1" applyBorder="1" applyAlignment="1" applyProtection="1">
      <alignment horizontal="left" vertical="center"/>
      <protection locked="0"/>
    </xf>
    <xf numFmtId="0" fontId="1" fillId="2" borderId="4" xfId="1" applyFill="1" applyBorder="1" applyAlignment="1" applyProtection="1">
      <alignment horizontal="left" vertical="center"/>
      <protection locked="0"/>
    </xf>
    <xf numFmtId="0" fontId="1" fillId="2" borderId="4" xfId="1" applyFill="1" applyBorder="1" applyAlignment="1" applyProtection="1">
      <alignment vertical="center"/>
      <protection locked="0"/>
    </xf>
    <xf numFmtId="0" fontId="1" fillId="3" borderId="7" xfId="1" applyFill="1" applyBorder="1" applyAlignment="1" applyProtection="1">
      <alignment vertical="center"/>
      <protection locked="0"/>
    </xf>
    <xf numFmtId="0" fontId="1" fillId="2" borderId="0" xfId="1" applyFill="1" applyBorder="1" applyAlignment="1" applyProtection="1">
      <alignment vertical="center"/>
    </xf>
    <xf numFmtId="0" fontId="1" fillId="2" borderId="0" xfId="1" applyFill="1" applyBorder="1" applyAlignment="1" applyProtection="1">
      <alignment vertical="center"/>
      <protection locked="0"/>
    </xf>
    <xf numFmtId="0" fontId="1" fillId="2" borderId="22" xfId="1" applyFill="1" applyBorder="1" applyAlignment="1" applyProtection="1">
      <alignment vertical="center"/>
      <protection locked="0"/>
    </xf>
    <xf numFmtId="0" fontId="1" fillId="2" borderId="8" xfId="1" applyFill="1" applyBorder="1" applyAlignment="1" applyProtection="1">
      <alignment horizontal="left" vertical="center"/>
      <protection locked="0"/>
    </xf>
    <xf numFmtId="0" fontId="1" fillId="2" borderId="10" xfId="1" applyFill="1" applyBorder="1" applyAlignment="1" applyProtection="1">
      <alignment horizontal="left" vertical="center"/>
      <protection locked="0"/>
    </xf>
    <xf numFmtId="0" fontId="1" fillId="2" borderId="10" xfId="1" applyFill="1" applyBorder="1" applyAlignment="1" applyProtection="1">
      <alignment vertical="center"/>
      <protection locked="0"/>
    </xf>
    <xf numFmtId="0" fontId="1" fillId="3" borderId="10" xfId="1" applyFill="1" applyBorder="1" applyAlignment="1" applyProtection="1">
      <alignment vertical="center"/>
      <protection locked="0"/>
    </xf>
    <xf numFmtId="0" fontId="1" fillId="3" borderId="9" xfId="1" applyFill="1" applyBorder="1" applyAlignment="1" applyProtection="1">
      <alignment vertical="center"/>
      <protection locked="0"/>
    </xf>
    <xf numFmtId="0" fontId="1" fillId="2" borderId="19" xfId="1" applyFill="1" applyBorder="1" applyAlignment="1" applyProtection="1">
      <alignment horizontal="left" vertical="center"/>
      <protection locked="0"/>
    </xf>
    <xf numFmtId="0" fontId="1" fillId="2" borderId="15" xfId="1" applyFill="1" applyBorder="1" applyAlignment="1" applyProtection="1">
      <alignment horizontal="left" vertical="center"/>
      <protection locked="0"/>
    </xf>
    <xf numFmtId="0" fontId="1" fillId="2" borderId="15" xfId="1" applyFill="1" applyBorder="1" applyAlignment="1" applyProtection="1">
      <alignment vertical="center"/>
      <protection locked="0"/>
    </xf>
    <xf numFmtId="0" fontId="1" fillId="3" borderId="15" xfId="1" applyFill="1" applyBorder="1" applyAlignment="1" applyProtection="1">
      <alignment vertical="center"/>
      <protection locked="0"/>
    </xf>
    <xf numFmtId="0" fontId="1" fillId="3" borderId="16" xfId="1" applyFill="1" applyBorder="1" applyAlignment="1" applyProtection="1">
      <alignment vertical="center"/>
      <protection locked="0"/>
    </xf>
    <xf numFmtId="0" fontId="1" fillId="3" borderId="4" xfId="1" applyFill="1" applyBorder="1" applyAlignment="1" applyProtection="1">
      <alignment horizontal="right" vertical="center"/>
      <protection locked="0"/>
    </xf>
    <xf numFmtId="0" fontId="1" fillId="0" borderId="0" xfId="1" applyBorder="1" applyAlignment="1" applyProtection="1">
      <alignment vertical="center"/>
    </xf>
    <xf numFmtId="0" fontId="1" fillId="0" borderId="10" xfId="1" applyBorder="1" applyAlignment="1" applyProtection="1">
      <alignment vertical="center"/>
      <protection locked="0"/>
    </xf>
    <xf numFmtId="0" fontId="1" fillId="3" borderId="10" xfId="1" applyFill="1" applyBorder="1" applyAlignment="1" applyProtection="1">
      <alignment horizontal="right" vertical="center"/>
      <protection locked="0"/>
    </xf>
    <xf numFmtId="0" fontId="1" fillId="2" borderId="25" xfId="1" applyFill="1" applyBorder="1" applyAlignment="1" applyProtection="1">
      <alignment horizontal="left" vertical="center"/>
      <protection locked="0"/>
    </xf>
    <xf numFmtId="0" fontId="2" fillId="0" borderId="0" xfId="1" applyFont="1" applyBorder="1" applyAlignment="1" applyProtection="1">
      <alignment vertical="center"/>
      <protection locked="0"/>
    </xf>
    <xf numFmtId="0" fontId="2" fillId="2" borderId="26" xfId="1" applyFont="1" applyFill="1" applyBorder="1" applyAlignment="1" applyProtection="1">
      <alignment horizontal="center" vertical="center"/>
      <protection locked="0"/>
    </xf>
    <xf numFmtId="0" fontId="2" fillId="2" borderId="0" xfId="1" applyFont="1" applyFill="1" applyBorder="1" applyAlignment="1" applyProtection="1">
      <alignment horizontal="left" vertical="center"/>
      <protection locked="0"/>
    </xf>
    <xf numFmtId="0" fontId="2" fillId="3" borderId="0" xfId="1" applyFont="1" applyFill="1" applyBorder="1" applyAlignment="1" applyProtection="1">
      <alignment vertical="center"/>
      <protection locked="0"/>
    </xf>
    <xf numFmtId="0" fontId="2" fillId="3" borderId="26" xfId="1" applyFont="1" applyFill="1" applyBorder="1" applyAlignment="1" applyProtection="1">
      <alignment vertical="center"/>
      <protection locked="0"/>
    </xf>
    <xf numFmtId="0" fontId="2" fillId="3" borderId="26" xfId="1" applyFont="1" applyFill="1" applyBorder="1" applyAlignment="1" applyProtection="1">
      <alignment horizontal="center" vertical="center"/>
      <protection locked="0"/>
    </xf>
    <xf numFmtId="0" fontId="13" fillId="2" borderId="0" xfId="1" applyFont="1" applyFill="1" applyBorder="1" applyAlignment="1" applyProtection="1">
      <alignment horizontal="left" vertical="center"/>
      <protection locked="0"/>
    </xf>
    <xf numFmtId="0" fontId="14" fillId="5" borderId="27" xfId="1" applyFont="1" applyFill="1" applyBorder="1" applyAlignment="1" applyProtection="1">
      <alignment horizontal="center" vertical="center"/>
      <protection locked="0"/>
    </xf>
    <xf numFmtId="0" fontId="1" fillId="3" borderId="21" xfId="1" applyFont="1" applyFill="1" applyBorder="1" applyAlignment="1" applyProtection="1">
      <alignment horizontal="left" vertical="center"/>
      <protection locked="0"/>
    </xf>
    <xf numFmtId="0" fontId="1" fillId="3" borderId="12" xfId="1" applyFill="1" applyBorder="1" applyAlignment="1" applyProtection="1">
      <alignment horizontal="center" vertical="center"/>
      <protection locked="0"/>
    </xf>
    <xf numFmtId="0" fontId="14" fillId="2" borderId="22" xfId="1" applyFont="1" applyFill="1" applyBorder="1" applyAlignment="1" applyProtection="1">
      <alignment horizontal="center" vertical="center"/>
      <protection locked="0"/>
    </xf>
    <xf numFmtId="0" fontId="14" fillId="2" borderId="0" xfId="1" applyFont="1" applyFill="1" applyBorder="1" applyAlignment="1" applyProtection="1">
      <alignment horizontal="center" vertical="center"/>
      <protection locked="0"/>
    </xf>
    <xf numFmtId="0" fontId="1" fillId="2" borderId="21" xfId="1" applyFont="1" applyFill="1" applyBorder="1" applyAlignment="1" applyProtection="1">
      <alignment horizontal="left" vertical="center"/>
      <protection locked="0"/>
    </xf>
    <xf numFmtId="0" fontId="1" fillId="3" borderId="23" xfId="1" applyFill="1" applyBorder="1" applyAlignment="1" applyProtection="1">
      <alignment horizontal="center" vertical="center"/>
      <protection locked="0"/>
    </xf>
    <xf numFmtId="0" fontId="2" fillId="2" borderId="5" xfId="1" applyFont="1" applyFill="1" applyBorder="1" applyAlignment="1" applyProtection="1">
      <alignment horizontal="left" vertical="center"/>
      <protection locked="0"/>
    </xf>
    <xf numFmtId="0" fontId="2" fillId="0" borderId="5" xfId="1" applyFont="1" applyFill="1" applyBorder="1" applyAlignment="1" applyProtection="1">
      <alignment horizontal="center" vertical="center" wrapText="1"/>
      <protection locked="0"/>
    </xf>
    <xf numFmtId="0" fontId="2" fillId="7" borderId="15" xfId="1" applyFont="1" applyFill="1" applyBorder="1" applyAlignment="1" applyProtection="1">
      <alignment horizontal="center" vertical="center"/>
      <protection locked="0"/>
    </xf>
    <xf numFmtId="0" fontId="1" fillId="7" borderId="16" xfId="1" applyFill="1" applyBorder="1" applyAlignment="1" applyProtection="1">
      <alignment vertical="center"/>
      <protection locked="0"/>
    </xf>
    <xf numFmtId="0" fontId="1" fillId="2" borderId="24" xfId="1" applyFill="1" applyBorder="1" applyAlignment="1" applyProtection="1">
      <alignment horizontal="left" vertical="center"/>
      <protection locked="0"/>
    </xf>
    <xf numFmtId="3" fontId="1" fillId="2" borderId="5" xfId="1" applyNumberFormat="1" applyFill="1" applyBorder="1" applyAlignment="1" applyProtection="1">
      <alignment horizontal="center" vertical="center"/>
      <protection locked="0"/>
    </xf>
    <xf numFmtId="0" fontId="1" fillId="7" borderId="22" xfId="1" applyFill="1" applyBorder="1" applyAlignment="1" applyProtection="1">
      <alignment vertical="center"/>
      <protection locked="0"/>
    </xf>
    <xf numFmtId="0" fontId="1" fillId="2" borderId="12" xfId="1" applyFill="1" applyBorder="1" applyAlignment="1" applyProtection="1">
      <alignment horizontal="left" vertical="center"/>
      <protection locked="0"/>
    </xf>
    <xf numFmtId="3" fontId="1" fillId="2" borderId="19" xfId="1" applyNumberFormat="1" applyFill="1" applyBorder="1" applyAlignment="1" applyProtection="1">
      <alignment horizontal="center" vertical="center"/>
      <protection locked="0"/>
    </xf>
    <xf numFmtId="0" fontId="2" fillId="0" borderId="8" xfId="1" applyFont="1" applyFill="1" applyBorder="1" applyAlignment="1" applyProtection="1">
      <alignment vertical="center"/>
      <protection locked="0"/>
    </xf>
    <xf numFmtId="0" fontId="2" fillId="0" borderId="10" xfId="1" applyFont="1" applyFill="1" applyBorder="1" applyAlignment="1" applyProtection="1">
      <alignment vertical="center"/>
      <protection locked="0"/>
    </xf>
    <xf numFmtId="0" fontId="2" fillId="0" borderId="9" xfId="1" applyFont="1" applyFill="1" applyBorder="1" applyAlignment="1" applyProtection="1">
      <alignment vertical="center"/>
      <protection locked="0"/>
    </xf>
    <xf numFmtId="0" fontId="1" fillId="7" borderId="19" xfId="1" applyFill="1" applyBorder="1" applyAlignment="1" applyProtection="1">
      <alignment horizontal="left" vertical="center"/>
      <protection locked="0"/>
    </xf>
    <xf numFmtId="0" fontId="1" fillId="7" borderId="21" xfId="1" applyFill="1" applyBorder="1" applyAlignment="1" applyProtection="1">
      <alignment horizontal="left" vertical="center"/>
      <protection locked="0"/>
    </xf>
    <xf numFmtId="0" fontId="2" fillId="5" borderId="12" xfId="1" applyFont="1" applyFill="1" applyBorder="1" applyAlignment="1" applyProtection="1">
      <alignment vertical="center"/>
      <protection locked="0"/>
    </xf>
    <xf numFmtId="0" fontId="2" fillId="0" borderId="10" xfId="1" applyFont="1" applyFill="1" applyBorder="1" applyAlignment="1" applyProtection="1">
      <alignment vertical="center" wrapText="1"/>
      <protection locked="0"/>
    </xf>
    <xf numFmtId="0" fontId="1" fillId="0" borderId="9" xfId="1" applyBorder="1" applyAlignment="1" applyProtection="1">
      <alignment vertical="center"/>
      <protection locked="0"/>
    </xf>
    <xf numFmtId="0" fontId="2" fillId="7" borderId="0" xfId="1" applyFont="1" applyFill="1" applyBorder="1" applyAlignment="1" applyProtection="1">
      <alignment vertical="center"/>
      <protection locked="0"/>
    </xf>
    <xf numFmtId="0" fontId="2" fillId="7" borderId="22" xfId="1" applyFont="1" applyFill="1" applyBorder="1" applyAlignment="1" applyProtection="1">
      <alignment vertical="center"/>
      <protection locked="0"/>
    </xf>
    <xf numFmtId="0" fontId="1" fillId="0" borderId="25" xfId="1" applyFill="1" applyBorder="1" applyAlignment="1" applyProtection="1">
      <alignment vertical="center"/>
      <protection locked="0"/>
    </xf>
    <xf numFmtId="0" fontId="1" fillId="5" borderId="0" xfId="1" applyFont="1" applyFill="1" applyBorder="1" applyAlignment="1" applyProtection="1">
      <alignment vertical="center"/>
      <protection locked="0"/>
    </xf>
    <xf numFmtId="0" fontId="1" fillId="3" borderId="26" xfId="1" applyFill="1" applyBorder="1" applyAlignment="1" applyProtection="1">
      <alignment vertical="center"/>
      <protection locked="0"/>
    </xf>
    <xf numFmtId="0" fontId="1" fillId="3" borderId="27" xfId="1" applyFill="1" applyBorder="1" applyAlignment="1" applyProtection="1">
      <alignment vertical="center"/>
      <protection locked="0"/>
    </xf>
    <xf numFmtId="0" fontId="1" fillId="3" borderId="22" xfId="1" applyFill="1" applyBorder="1" applyAlignment="1" applyProtection="1">
      <alignment vertical="center"/>
      <protection locked="0"/>
    </xf>
    <xf numFmtId="0" fontId="1" fillId="3" borderId="0" xfId="1" applyFill="1" applyBorder="1" applyAlignment="1" applyProtection="1">
      <alignment horizontal="right" vertical="center"/>
      <protection locked="0"/>
    </xf>
    <xf numFmtId="0" fontId="2" fillId="3" borderId="0" xfId="1" applyFont="1" applyFill="1" applyBorder="1" applyAlignment="1" applyProtection="1">
      <alignment horizontal="center" vertical="center"/>
      <protection locked="0"/>
    </xf>
    <xf numFmtId="0" fontId="1" fillId="5" borderId="21" xfId="1" applyFont="1" applyFill="1" applyBorder="1" applyAlignment="1" applyProtection="1">
      <alignment vertical="center"/>
      <protection locked="0"/>
    </xf>
    <xf numFmtId="0" fontId="1" fillId="5" borderId="0" xfId="1" applyFont="1" applyFill="1" applyBorder="1" applyAlignment="1" applyProtection="1">
      <alignment horizontal="center" vertical="center"/>
      <protection locked="0"/>
    </xf>
    <xf numFmtId="0" fontId="2" fillId="5" borderId="0" xfId="1" applyFont="1" applyFill="1" applyBorder="1" applyAlignment="1" applyProtection="1">
      <alignment horizontal="center" vertical="center"/>
      <protection locked="0"/>
    </xf>
    <xf numFmtId="0" fontId="1" fillId="2" borderId="0" xfId="1" applyFont="1" applyFill="1" applyBorder="1" applyAlignment="1" applyProtection="1">
      <alignment horizontal="center" vertical="center"/>
      <protection locked="0"/>
    </xf>
    <xf numFmtId="0" fontId="1" fillId="2" borderId="4" xfId="1" applyFont="1" applyFill="1" applyBorder="1" applyAlignment="1" applyProtection="1">
      <alignment horizontal="center" vertical="center"/>
      <protection locked="0"/>
    </xf>
    <xf numFmtId="0" fontId="1" fillId="2" borderId="4" xfId="1" applyFill="1" applyBorder="1" applyAlignment="1" applyProtection="1">
      <alignment horizontal="center" vertical="center"/>
      <protection locked="0"/>
    </xf>
    <xf numFmtId="0" fontId="1" fillId="2" borderId="0" xfId="1" applyFill="1" applyBorder="1" applyAlignment="1" applyProtection="1">
      <alignment horizontal="center" vertical="center"/>
      <protection locked="0"/>
    </xf>
    <xf numFmtId="0" fontId="1" fillId="0" borderId="21" xfId="1" applyFill="1" applyBorder="1" applyAlignment="1" applyProtection="1">
      <alignment vertical="center"/>
      <protection locked="0"/>
    </xf>
    <xf numFmtId="0" fontId="1" fillId="2" borderId="0" xfId="1" applyFont="1" applyFill="1" applyBorder="1" applyAlignment="1" applyProtection="1">
      <alignment horizontal="centerContinuous" vertical="center"/>
      <protection locked="0"/>
    </xf>
    <xf numFmtId="0" fontId="1" fillId="2" borderId="22" xfId="1" applyFont="1" applyFill="1" applyBorder="1" applyAlignment="1" applyProtection="1">
      <alignment vertical="center"/>
      <protection locked="0"/>
    </xf>
    <xf numFmtId="0" fontId="2" fillId="11" borderId="24" xfId="1" applyFont="1" applyFill="1" applyBorder="1" applyAlignment="1" applyProtection="1">
      <alignment horizontal="center" vertical="center"/>
      <protection locked="0"/>
    </xf>
    <xf numFmtId="0" fontId="2" fillId="8" borderId="24" xfId="1" applyFont="1" applyFill="1" applyBorder="1" applyAlignment="1" applyProtection="1">
      <alignment horizontal="center" vertical="center" wrapText="1"/>
      <protection locked="0"/>
    </xf>
    <xf numFmtId="0" fontId="1" fillId="9" borderId="0" xfId="1" applyFill="1" applyBorder="1" applyAlignment="1" applyProtection="1">
      <alignment vertical="center"/>
      <protection locked="0"/>
    </xf>
    <xf numFmtId="0" fontId="1" fillId="9" borderId="22" xfId="1" applyFill="1" applyBorder="1" applyAlignment="1" applyProtection="1">
      <alignment vertical="center"/>
      <protection locked="0"/>
    </xf>
    <xf numFmtId="0" fontId="1" fillId="0" borderId="12" xfId="1" applyFont="1" applyFill="1" applyBorder="1" applyAlignment="1" applyProtection="1">
      <alignment horizontal="left" vertical="center"/>
      <protection locked="0"/>
    </xf>
    <xf numFmtId="0" fontId="1" fillId="0" borderId="8" xfId="1" applyFont="1" applyFill="1" applyBorder="1" applyAlignment="1" applyProtection="1">
      <alignment horizontal="center" vertical="center"/>
      <protection locked="0"/>
    </xf>
    <xf numFmtId="0" fontId="1" fillId="9" borderId="28" xfId="1" applyFill="1" applyBorder="1" applyAlignment="1" applyProtection="1">
      <alignment vertical="center"/>
      <protection locked="0"/>
    </xf>
    <xf numFmtId="0" fontId="1" fillId="9" borderId="29" xfId="1" applyFill="1" applyBorder="1" applyAlignment="1" applyProtection="1">
      <alignment vertical="center"/>
      <protection locked="0"/>
    </xf>
    <xf numFmtId="0" fontId="1" fillId="2" borderId="0" xfId="1" applyFill="1" applyAlignment="1" applyProtection="1">
      <alignment vertical="center"/>
      <protection locked="0"/>
    </xf>
    <xf numFmtId="0" fontId="1" fillId="5" borderId="0" xfId="1" applyFill="1" applyAlignment="1" applyProtection="1">
      <alignment vertical="center"/>
      <protection locked="0"/>
    </xf>
    <xf numFmtId="0" fontId="1" fillId="5" borderId="0" xfId="1" applyFill="1" applyAlignment="1" applyProtection="1">
      <alignment horizontal="centerContinuous" vertical="center"/>
      <protection locked="0"/>
    </xf>
    <xf numFmtId="0" fontId="1" fillId="5" borderId="0" xfId="1" applyFill="1" applyAlignment="1" applyProtection="1">
      <alignment horizontal="center" vertical="center"/>
      <protection locked="0"/>
    </xf>
    <xf numFmtId="0" fontId="8" fillId="5" borderId="0" xfId="1" applyFont="1" applyFill="1" applyAlignment="1" applyProtection="1">
      <alignment horizontal="center" vertical="center"/>
      <protection locked="0"/>
    </xf>
    <xf numFmtId="0" fontId="2" fillId="5" borderId="0" xfId="1" applyFont="1" applyFill="1" applyAlignment="1" applyProtection="1">
      <alignment horizontal="centerContinuous" vertical="center"/>
      <protection locked="0"/>
    </xf>
    <xf numFmtId="0" fontId="13" fillId="0" borderId="0" xfId="1" applyFont="1" applyAlignment="1" applyProtection="1">
      <alignment vertical="center"/>
      <protection locked="0"/>
    </xf>
    <xf numFmtId="0" fontId="1" fillId="12" borderId="8" xfId="1" applyFont="1" applyFill="1" applyBorder="1" applyAlignment="1" applyProtection="1">
      <alignment horizontal="left" vertical="center"/>
      <protection locked="0"/>
    </xf>
    <xf numFmtId="0" fontId="1" fillId="12" borderId="0" xfId="1" applyFill="1" applyBorder="1" applyAlignment="1" applyProtection="1">
      <alignment vertical="center"/>
      <protection locked="0"/>
    </xf>
    <xf numFmtId="2" fontId="1" fillId="12" borderId="0" xfId="1" applyNumberFormat="1" applyFill="1" applyBorder="1" applyAlignment="1" applyProtection="1">
      <alignment vertical="center"/>
      <protection locked="0"/>
    </xf>
    <xf numFmtId="0" fontId="1" fillId="12" borderId="0" xfId="1" applyFill="1" applyAlignment="1" applyProtection="1">
      <alignment vertical="center"/>
      <protection locked="0"/>
    </xf>
    <xf numFmtId="2" fontId="1" fillId="3" borderId="0" xfId="1" applyNumberFormat="1" applyFill="1" applyBorder="1" applyAlignment="1" applyProtection="1">
      <alignment vertical="center"/>
      <protection locked="0"/>
    </xf>
    <xf numFmtId="0" fontId="1" fillId="13" borderId="8" xfId="1" applyFont="1" applyFill="1" applyBorder="1" applyAlignment="1" applyProtection="1">
      <alignment horizontal="left" vertical="center"/>
      <protection locked="0"/>
    </xf>
    <xf numFmtId="0" fontId="1" fillId="13" borderId="0" xfId="1" applyFill="1" applyAlignment="1" applyProtection="1">
      <alignment vertical="center"/>
      <protection locked="0"/>
    </xf>
    <xf numFmtId="0" fontId="2" fillId="0" borderId="0" xfId="1" applyFont="1" applyFill="1" applyBorder="1" applyAlignment="1" applyProtection="1">
      <alignment vertical="center"/>
      <protection locked="0"/>
    </xf>
    <xf numFmtId="0" fontId="2" fillId="0" borderId="0" xfId="1" applyFont="1" applyAlignment="1" applyProtection="1">
      <alignment vertical="center"/>
      <protection locked="0"/>
    </xf>
    <xf numFmtId="0" fontId="1" fillId="14" borderId="0" xfId="1" applyFill="1" applyAlignment="1" applyProtection="1">
      <alignment vertical="center"/>
      <protection locked="0"/>
    </xf>
    <xf numFmtId="164" fontId="2" fillId="12" borderId="12" xfId="1" applyNumberFormat="1" applyFont="1" applyFill="1" applyBorder="1" applyAlignment="1" applyProtection="1">
      <alignment horizontal="center" vertical="center" wrapText="1"/>
      <protection locked="0"/>
    </xf>
    <xf numFmtId="3" fontId="2" fillId="12" borderId="12" xfId="1" applyNumberFormat="1" applyFont="1" applyFill="1" applyBorder="1" applyAlignment="1" applyProtection="1">
      <alignment horizontal="center" vertical="center"/>
    </xf>
    <xf numFmtId="164" fontId="2" fillId="12" borderId="12" xfId="1" applyNumberFormat="1" applyFont="1" applyFill="1" applyBorder="1" applyAlignment="1" applyProtection="1">
      <alignment horizontal="center" vertical="center" wrapText="1"/>
    </xf>
    <xf numFmtId="0" fontId="1" fillId="2" borderId="8" xfId="1" applyFill="1" applyBorder="1" applyAlignment="1" applyProtection="1">
      <alignment horizontal="center" vertical="center"/>
      <protection locked="0"/>
    </xf>
    <xf numFmtId="0" fontId="1" fillId="2" borderId="10" xfId="1" applyFill="1" applyBorder="1" applyAlignment="1" applyProtection="1">
      <alignment horizontal="center" vertical="center"/>
      <protection locked="0"/>
    </xf>
    <xf numFmtId="0" fontId="1" fillId="2" borderId="9" xfId="1" applyFill="1" applyBorder="1" applyAlignment="1" applyProtection="1">
      <alignment horizontal="center" vertical="center"/>
      <protection locked="0"/>
    </xf>
    <xf numFmtId="0" fontId="1" fillId="10" borderId="8" xfId="1" applyFill="1" applyBorder="1" applyAlignment="1" applyProtection="1">
      <alignment horizontal="center" vertical="center"/>
    </xf>
    <xf numFmtId="0" fontId="1" fillId="10" borderId="10" xfId="1" applyFill="1" applyBorder="1" applyAlignment="1" applyProtection="1">
      <alignment horizontal="center" vertical="center"/>
    </xf>
    <xf numFmtId="0" fontId="1" fillId="10" borderId="9" xfId="1" applyFill="1" applyBorder="1" applyAlignment="1" applyProtection="1">
      <alignment horizontal="center" vertical="center"/>
    </xf>
    <xf numFmtId="0" fontId="2" fillId="10" borderId="8" xfId="1" applyFont="1" applyFill="1" applyBorder="1" applyAlignment="1" applyProtection="1">
      <alignment horizontal="center" vertical="center"/>
    </xf>
    <xf numFmtId="0" fontId="2" fillId="10" borderId="10" xfId="1" applyFont="1" applyFill="1" applyBorder="1" applyAlignment="1" applyProtection="1">
      <alignment horizontal="center" vertical="center"/>
    </xf>
    <xf numFmtId="0" fontId="2" fillId="10" borderId="9" xfId="1" applyFont="1" applyFill="1" applyBorder="1" applyAlignment="1" applyProtection="1">
      <alignment horizontal="center" vertical="center"/>
    </xf>
    <xf numFmtId="0" fontId="1" fillId="5" borderId="0" xfId="1" applyFont="1" applyFill="1" applyAlignment="1" applyProtection="1">
      <alignment horizontal="center" vertical="center"/>
      <protection locked="0"/>
    </xf>
    <xf numFmtId="0" fontId="1" fillId="3" borderId="0" xfId="1" applyFill="1" applyAlignment="1" applyProtection="1">
      <alignment horizontal="center" vertical="center"/>
      <protection locked="0"/>
    </xf>
    <xf numFmtId="0" fontId="1" fillId="3" borderId="0" xfId="1" applyFill="1" applyBorder="1" applyAlignment="1" applyProtection="1">
      <alignment horizontal="center" vertical="center"/>
      <protection locked="0"/>
    </xf>
    <xf numFmtId="0" fontId="1" fillId="3" borderId="4" xfId="1" applyFont="1" applyFill="1" applyBorder="1" applyAlignment="1" applyProtection="1">
      <alignment horizontal="center" vertical="center"/>
      <protection locked="0"/>
    </xf>
    <xf numFmtId="0" fontId="2" fillId="5" borderId="0" xfId="1" applyFont="1" applyFill="1" applyAlignment="1" applyProtection="1">
      <alignment horizontal="center" vertical="center"/>
      <protection locked="0"/>
    </xf>
    <xf numFmtId="0" fontId="2" fillId="4" borderId="1" xfId="1" applyFont="1" applyFill="1" applyBorder="1" applyAlignment="1" applyProtection="1">
      <alignment horizontal="center" vertical="center"/>
      <protection locked="0"/>
    </xf>
    <xf numFmtId="0" fontId="2" fillId="4" borderId="2" xfId="1" applyFont="1" applyFill="1" applyBorder="1" applyAlignment="1" applyProtection="1">
      <alignment horizontal="center" vertical="center"/>
      <protection locked="0"/>
    </xf>
    <xf numFmtId="0" fontId="2" fillId="4" borderId="3" xfId="1" applyFont="1" applyFill="1" applyBorder="1" applyAlignment="1" applyProtection="1">
      <alignment horizontal="center" vertical="center"/>
      <protection locked="0"/>
    </xf>
    <xf numFmtId="0" fontId="1" fillId="2" borderId="24" xfId="1" applyFont="1" applyFill="1" applyBorder="1" applyAlignment="1" applyProtection="1">
      <alignment horizontal="left" vertical="center"/>
      <protection locked="0"/>
    </xf>
    <xf numFmtId="0" fontId="1" fillId="2" borderId="12" xfId="1" applyFont="1" applyFill="1" applyBorder="1" applyAlignment="1" applyProtection="1">
      <alignment horizontal="left" vertical="center"/>
      <protection locked="0"/>
    </xf>
    <xf numFmtId="17" fontId="2" fillId="3" borderId="4" xfId="1" applyNumberFormat="1" applyFont="1" applyFill="1" applyBorder="1" applyAlignment="1" applyProtection="1">
      <alignment horizontal="center" vertical="center"/>
      <protection locked="0"/>
    </xf>
    <xf numFmtId="0" fontId="2" fillId="3" borderId="4" xfId="1" applyFont="1" applyFill="1" applyBorder="1" applyAlignment="1" applyProtection="1">
      <alignment horizontal="center" vertical="center"/>
      <protection locked="0"/>
    </xf>
    <xf numFmtId="16" fontId="1" fillId="5" borderId="4" xfId="1" applyNumberFormat="1" applyFont="1" applyFill="1" applyBorder="1" applyAlignment="1" applyProtection="1">
      <alignment horizontal="center" vertical="center"/>
      <protection locked="0"/>
    </xf>
    <xf numFmtId="0" fontId="2" fillId="2" borderId="4" xfId="1" applyFont="1" applyFill="1" applyBorder="1" applyAlignment="1" applyProtection="1">
      <alignment horizontal="center" vertical="center"/>
      <protection locked="0"/>
    </xf>
    <xf numFmtId="0" fontId="1" fillId="3" borderId="8" xfId="1" applyFill="1" applyBorder="1" applyAlignment="1" applyProtection="1">
      <alignment horizontal="center" vertical="center"/>
      <protection locked="0"/>
    </xf>
    <xf numFmtId="0" fontId="1" fillId="3" borderId="9" xfId="1" applyFill="1" applyBorder="1" applyAlignment="1" applyProtection="1">
      <alignment horizontal="center" vertical="center"/>
      <protection locked="0"/>
    </xf>
    <xf numFmtId="0" fontId="1" fillId="3" borderId="10" xfId="1" applyFill="1" applyBorder="1" applyAlignment="1" applyProtection="1">
      <alignment horizontal="center" vertical="center"/>
      <protection locked="0"/>
    </xf>
    <xf numFmtId="0" fontId="1" fillId="3" borderId="19" xfId="1" applyFill="1" applyBorder="1" applyAlignment="1" applyProtection="1">
      <alignment horizontal="center" vertical="center"/>
      <protection locked="0"/>
    </xf>
    <xf numFmtId="0" fontId="1" fillId="3" borderId="15" xfId="1" applyFill="1" applyBorder="1" applyAlignment="1" applyProtection="1">
      <alignment horizontal="center" vertical="center"/>
      <protection locked="0"/>
    </xf>
    <xf numFmtId="0" fontId="1" fillId="3" borderId="16" xfId="1" applyFill="1" applyBorder="1" applyAlignment="1" applyProtection="1">
      <alignment horizontal="center" vertical="center"/>
      <protection locked="0"/>
    </xf>
    <xf numFmtId="0" fontId="1" fillId="2" borderId="19" xfId="1" applyFill="1" applyBorder="1" applyAlignment="1" applyProtection="1">
      <alignment horizontal="center" vertical="center"/>
      <protection locked="0"/>
    </xf>
    <xf numFmtId="0" fontId="1" fillId="2" borderId="15" xfId="1" applyFill="1" applyBorder="1" applyAlignment="1" applyProtection="1">
      <alignment horizontal="center" vertical="center"/>
      <protection locked="0"/>
    </xf>
    <xf numFmtId="0" fontId="1" fillId="2" borderId="16" xfId="1" applyFill="1" applyBorder="1" applyAlignment="1" applyProtection="1">
      <alignment horizontal="center" vertical="center"/>
      <protection locked="0"/>
    </xf>
    <xf numFmtId="0" fontId="1" fillId="2" borderId="8" xfId="1" applyNumberFormat="1" applyFont="1" applyFill="1" applyBorder="1" applyAlignment="1" applyProtection="1">
      <alignment horizontal="center" vertical="center"/>
      <protection locked="0"/>
    </xf>
    <xf numFmtId="0" fontId="1" fillId="2" borderId="10" xfId="1" applyNumberFormat="1" applyFont="1" applyFill="1" applyBorder="1" applyAlignment="1" applyProtection="1">
      <alignment horizontal="center" vertical="center"/>
      <protection locked="0"/>
    </xf>
    <xf numFmtId="0" fontId="1" fillId="2" borderId="9" xfId="1" applyNumberFormat="1" applyFont="1" applyFill="1" applyBorder="1" applyAlignment="1" applyProtection="1">
      <alignment horizontal="center" vertical="center"/>
      <protection locked="0"/>
    </xf>
    <xf numFmtId="3" fontId="1" fillId="10" borderId="19" xfId="1" applyNumberFormat="1" applyFont="1" applyFill="1" applyBorder="1" applyAlignment="1" applyProtection="1">
      <alignment horizontal="center" vertical="center"/>
      <protection locked="0"/>
    </xf>
    <xf numFmtId="0" fontId="1" fillId="10" borderId="15" xfId="1" applyNumberFormat="1" applyFont="1" applyFill="1" applyBorder="1" applyAlignment="1" applyProtection="1">
      <alignment horizontal="center" vertical="center"/>
      <protection locked="0"/>
    </xf>
    <xf numFmtId="0" fontId="1" fillId="10" borderId="16" xfId="1" applyNumberFormat="1" applyFont="1" applyFill="1" applyBorder="1" applyAlignment="1" applyProtection="1">
      <alignment horizontal="center" vertical="center"/>
      <protection locked="0"/>
    </xf>
    <xf numFmtId="0" fontId="1" fillId="2" borderId="19" xfId="1" applyFont="1" applyFill="1" applyBorder="1" applyAlignment="1" applyProtection="1">
      <alignment horizontal="center" vertical="center"/>
      <protection locked="0"/>
    </xf>
    <xf numFmtId="0" fontId="1" fillId="2" borderId="15" xfId="1" applyFont="1" applyFill="1" applyBorder="1" applyAlignment="1" applyProtection="1">
      <alignment horizontal="center" vertical="center"/>
      <protection locked="0"/>
    </xf>
    <xf numFmtId="0" fontId="1" fillId="2" borderId="16" xfId="1" applyFont="1" applyFill="1" applyBorder="1" applyAlignment="1" applyProtection="1">
      <alignment horizontal="center" vertical="center"/>
      <protection locked="0"/>
    </xf>
    <xf numFmtId="3" fontId="2" fillId="2" borderId="8" xfId="1" applyNumberFormat="1" applyFont="1" applyFill="1" applyBorder="1" applyAlignment="1" applyProtection="1">
      <alignment horizontal="center" vertical="center"/>
      <protection locked="0"/>
    </xf>
    <xf numFmtId="0" fontId="2" fillId="2" borderId="10" xfId="1" applyFont="1" applyFill="1" applyBorder="1" applyAlignment="1" applyProtection="1">
      <alignment horizontal="center" vertical="center"/>
      <protection locked="0"/>
    </xf>
    <xf numFmtId="0" fontId="1" fillId="2" borderId="19" xfId="1" applyNumberFormat="1" applyFont="1" applyFill="1" applyBorder="1" applyAlignment="1" applyProtection="1">
      <alignment horizontal="center" vertical="center"/>
      <protection locked="0"/>
    </xf>
    <xf numFmtId="0" fontId="1" fillId="2" borderId="15" xfId="1" applyNumberFormat="1" applyFont="1" applyFill="1" applyBorder="1" applyAlignment="1" applyProtection="1">
      <alignment horizontal="center" vertical="center"/>
      <protection locked="0"/>
    </xf>
    <xf numFmtId="3" fontId="1" fillId="10" borderId="15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Border="1" applyAlignment="1" applyProtection="1">
      <alignment horizontal="center" vertical="center" wrapText="1"/>
      <protection locked="0"/>
    </xf>
    <xf numFmtId="0" fontId="2" fillId="8" borderId="5" xfId="1" applyFont="1" applyFill="1" applyBorder="1" applyAlignment="1" applyProtection="1">
      <alignment horizontal="center" vertical="center" wrapText="1"/>
      <protection locked="0"/>
    </xf>
    <xf numFmtId="0" fontId="2" fillId="8" borderId="4" xfId="1" applyFont="1" applyFill="1" applyBorder="1" applyAlignment="1" applyProtection="1">
      <alignment horizontal="center" vertical="center" wrapText="1"/>
      <protection locked="0"/>
    </xf>
    <xf numFmtId="0" fontId="2" fillId="8" borderId="7" xfId="1" applyFont="1" applyFill="1" applyBorder="1" applyAlignment="1" applyProtection="1">
      <alignment horizontal="center" vertical="center" wrapText="1"/>
      <protection locked="0"/>
    </xf>
    <xf numFmtId="0" fontId="2" fillId="10" borderId="5" xfId="1" applyFont="1" applyFill="1" applyBorder="1" applyAlignment="1" applyProtection="1">
      <alignment horizontal="center" vertical="center" wrapText="1"/>
      <protection locked="0"/>
    </xf>
    <xf numFmtId="0" fontId="2" fillId="10" borderId="4" xfId="1" applyFont="1" applyFill="1" applyBorder="1" applyAlignment="1" applyProtection="1">
      <alignment horizontal="center" vertical="center" wrapText="1"/>
      <protection locked="0"/>
    </xf>
    <xf numFmtId="0" fontId="2" fillId="10" borderId="7" xfId="1" applyFont="1" applyFill="1" applyBorder="1" applyAlignment="1" applyProtection="1">
      <alignment horizontal="center" vertical="center" wrapText="1"/>
      <protection locked="0"/>
    </xf>
    <xf numFmtId="0" fontId="1" fillId="3" borderId="8" xfId="1" applyFont="1" applyFill="1" applyBorder="1" applyAlignment="1" applyProtection="1">
      <alignment horizontal="center" vertical="center"/>
      <protection locked="0"/>
    </xf>
    <xf numFmtId="0" fontId="1" fillId="3" borderId="10" xfId="1" applyFont="1" applyFill="1" applyBorder="1" applyAlignment="1" applyProtection="1">
      <alignment horizontal="center" vertical="center"/>
      <protection locked="0"/>
    </xf>
    <xf numFmtId="0" fontId="1" fillId="3" borderId="9" xfId="1" applyFont="1" applyFill="1" applyBorder="1" applyAlignment="1" applyProtection="1">
      <alignment horizontal="center" vertical="center"/>
      <protection locked="0"/>
    </xf>
    <xf numFmtId="0" fontId="1" fillId="3" borderId="21" xfId="1" applyFont="1" applyFill="1" applyBorder="1" applyAlignment="1" applyProtection="1">
      <alignment horizontal="left" vertical="center"/>
      <protection locked="0"/>
    </xf>
    <xf numFmtId="0" fontId="1" fillId="3" borderId="0" xfId="1" applyFont="1" applyFill="1" applyBorder="1" applyAlignment="1" applyProtection="1">
      <alignment horizontal="left" vertical="center"/>
      <protection locked="0"/>
    </xf>
    <xf numFmtId="0" fontId="1" fillId="3" borderId="5" xfId="1" applyFont="1" applyFill="1" applyBorder="1" applyAlignment="1" applyProtection="1">
      <alignment horizontal="center" vertical="center"/>
      <protection locked="0"/>
    </xf>
    <xf numFmtId="0" fontId="1" fillId="3" borderId="7" xfId="1" applyFont="1" applyFill="1" applyBorder="1" applyAlignment="1" applyProtection="1">
      <alignment horizontal="center" vertical="center"/>
      <protection locked="0"/>
    </xf>
    <xf numFmtId="0" fontId="1" fillId="3" borderId="21" xfId="1" applyFont="1" applyFill="1" applyBorder="1" applyAlignment="1" applyProtection="1">
      <alignment horizontal="left" vertical="center" wrapText="1"/>
      <protection locked="0"/>
    </xf>
    <xf numFmtId="0" fontId="1" fillId="3" borderId="0" xfId="1" applyFont="1" applyFill="1" applyBorder="1" applyAlignment="1" applyProtection="1">
      <alignment horizontal="left" vertical="center" wrapText="1"/>
      <protection locked="0"/>
    </xf>
    <xf numFmtId="1" fontId="1" fillId="3" borderId="8" xfId="1" applyNumberFormat="1" applyFont="1" applyFill="1" applyBorder="1" applyAlignment="1" applyProtection="1">
      <alignment horizontal="center" vertical="center"/>
      <protection locked="0"/>
    </xf>
    <xf numFmtId="1" fontId="1" fillId="3" borderId="10" xfId="1" applyNumberFormat="1" applyFont="1" applyFill="1" applyBorder="1" applyAlignment="1" applyProtection="1">
      <alignment horizontal="center" vertical="center"/>
      <protection locked="0"/>
    </xf>
    <xf numFmtId="1" fontId="1" fillId="3" borderId="9" xfId="1" applyNumberFormat="1" applyFont="1" applyFill="1" applyBorder="1" applyAlignment="1" applyProtection="1">
      <alignment horizontal="center" vertical="center"/>
      <protection locked="0"/>
    </xf>
    <xf numFmtId="3" fontId="2" fillId="2" borderId="15" xfId="1" applyNumberFormat="1" applyFont="1" applyFill="1" applyBorder="1" applyAlignment="1" applyProtection="1">
      <alignment horizontal="center" vertical="center"/>
      <protection locked="0"/>
    </xf>
    <xf numFmtId="0" fontId="2" fillId="2" borderId="15" xfId="1" applyFont="1" applyFill="1" applyBorder="1" applyAlignment="1" applyProtection="1">
      <alignment horizontal="center" vertical="center"/>
      <protection locked="0"/>
    </xf>
    <xf numFmtId="0" fontId="2" fillId="2" borderId="16" xfId="1" applyFont="1" applyFill="1" applyBorder="1" applyAlignment="1" applyProtection="1">
      <alignment horizontal="center" vertical="center"/>
      <protection locked="0"/>
    </xf>
    <xf numFmtId="3" fontId="1" fillId="10" borderId="8" xfId="1" applyNumberFormat="1" applyFont="1" applyFill="1" applyBorder="1" applyAlignment="1" applyProtection="1">
      <alignment horizontal="center" vertical="center"/>
      <protection locked="0"/>
    </xf>
    <xf numFmtId="0" fontId="1" fillId="10" borderId="10" xfId="1" applyNumberFormat="1" applyFont="1" applyFill="1" applyBorder="1" applyAlignment="1" applyProtection="1">
      <alignment horizontal="center" vertical="center"/>
      <protection locked="0"/>
    </xf>
    <xf numFmtId="0" fontId="1" fillId="10" borderId="9" xfId="1" applyNumberFormat="1" applyFont="1" applyFill="1" applyBorder="1" applyAlignment="1" applyProtection="1">
      <alignment horizontal="center" vertical="center"/>
      <protection locked="0"/>
    </xf>
    <xf numFmtId="0" fontId="1" fillId="2" borderId="8" xfId="1" applyFont="1" applyFill="1" applyBorder="1" applyAlignment="1" applyProtection="1">
      <alignment horizontal="center" vertical="center"/>
      <protection locked="0"/>
    </xf>
    <xf numFmtId="0" fontId="1" fillId="2" borderId="10" xfId="1" applyFont="1" applyFill="1" applyBorder="1" applyAlignment="1" applyProtection="1">
      <alignment horizontal="center" vertical="center"/>
      <protection locked="0"/>
    </xf>
    <xf numFmtId="0" fontId="1" fillId="2" borderId="9" xfId="1" applyFont="1" applyFill="1" applyBorder="1" applyAlignment="1" applyProtection="1">
      <alignment horizontal="center" vertical="center"/>
      <protection locked="0"/>
    </xf>
    <xf numFmtId="0" fontId="2" fillId="0" borderId="5" xfId="1" applyFont="1" applyFill="1" applyBorder="1" applyAlignment="1" applyProtection="1">
      <alignment horizontal="center" vertical="center" wrapText="1"/>
      <protection locked="0"/>
    </xf>
    <xf numFmtId="0" fontId="2" fillId="0" borderId="4" xfId="1" applyFont="1" applyFill="1" applyBorder="1" applyAlignment="1" applyProtection="1">
      <alignment horizontal="center" vertical="center" wrapText="1"/>
      <protection locked="0"/>
    </xf>
    <xf numFmtId="0" fontId="2" fillId="0" borderId="7" xfId="1" applyFont="1" applyFill="1" applyBorder="1" applyAlignment="1" applyProtection="1">
      <alignment horizontal="center" vertical="center" wrapText="1"/>
      <protection locked="0"/>
    </xf>
    <xf numFmtId="0" fontId="2" fillId="10" borderId="5" xfId="1" applyFont="1" applyFill="1" applyBorder="1" applyAlignment="1" applyProtection="1">
      <alignment horizontal="center" vertical="center"/>
      <protection locked="0"/>
    </xf>
    <xf numFmtId="0" fontId="2" fillId="10" borderId="4" xfId="1" applyFont="1" applyFill="1" applyBorder="1" applyAlignment="1" applyProtection="1">
      <alignment horizontal="center" vertical="center"/>
      <protection locked="0"/>
    </xf>
    <xf numFmtId="0" fontId="2" fillId="10" borderId="7" xfId="1" applyFont="1" applyFill="1" applyBorder="1" applyAlignment="1" applyProtection="1">
      <alignment horizontal="center" vertical="center"/>
      <protection locked="0"/>
    </xf>
    <xf numFmtId="0" fontId="2" fillId="0" borderId="5" xfId="1" applyFont="1" applyFill="1" applyBorder="1" applyAlignment="1" applyProtection="1">
      <alignment horizontal="center" vertical="center"/>
      <protection locked="0"/>
    </xf>
    <xf numFmtId="0" fontId="2" fillId="0" borderId="4" xfId="1" applyFont="1" applyFill="1" applyBorder="1" applyAlignment="1" applyProtection="1">
      <alignment horizontal="center" vertical="center"/>
      <protection locked="0"/>
    </xf>
    <xf numFmtId="0" fontId="2" fillId="0" borderId="7" xfId="1" applyFont="1" applyFill="1" applyBorder="1" applyAlignment="1" applyProtection="1">
      <alignment horizontal="center" vertical="center"/>
      <protection locked="0"/>
    </xf>
    <xf numFmtId="165" fontId="1" fillId="2" borderId="8" xfId="1" applyNumberFormat="1" applyFill="1" applyBorder="1" applyAlignment="1" applyProtection="1">
      <alignment horizontal="center" vertical="center"/>
    </xf>
    <xf numFmtId="165" fontId="1" fillId="2" borderId="9" xfId="1" applyNumberFormat="1" applyFill="1" applyBorder="1" applyAlignment="1" applyProtection="1">
      <alignment horizontal="center" vertical="center"/>
    </xf>
    <xf numFmtId="0" fontId="1" fillId="0" borderId="12" xfId="1" applyFont="1" applyFill="1" applyBorder="1" applyAlignment="1" applyProtection="1">
      <alignment horizontal="center" vertical="center"/>
      <protection locked="0"/>
    </xf>
    <xf numFmtId="165" fontId="1" fillId="0" borderId="8" xfId="1" applyNumberFormat="1" applyFont="1" applyFill="1" applyBorder="1" applyAlignment="1" applyProtection="1">
      <alignment horizontal="center" vertical="center"/>
    </xf>
    <xf numFmtId="165" fontId="1" fillId="0" borderId="9" xfId="1" applyNumberFormat="1" applyFont="1" applyFill="1" applyBorder="1" applyAlignment="1" applyProtection="1">
      <alignment horizontal="center" vertical="center"/>
    </xf>
    <xf numFmtId="165" fontId="1" fillId="0" borderId="13" xfId="1" applyNumberFormat="1" applyFont="1" applyFill="1" applyBorder="1" applyAlignment="1" applyProtection="1">
      <alignment horizontal="center" vertical="center"/>
    </xf>
    <xf numFmtId="165" fontId="1" fillId="0" borderId="14" xfId="1" applyNumberFormat="1" applyFont="1" applyFill="1" applyBorder="1" applyAlignment="1" applyProtection="1">
      <alignment horizontal="center" vertical="center"/>
    </xf>
    <xf numFmtId="0" fontId="2" fillId="3" borderId="26" xfId="1" applyFont="1" applyFill="1" applyBorder="1" applyAlignment="1" applyProtection="1">
      <alignment horizontal="center" vertical="center" wrapText="1"/>
      <protection locked="0"/>
    </xf>
    <xf numFmtId="0" fontId="2" fillId="2" borderId="20" xfId="1" applyFont="1" applyFill="1" applyBorder="1" applyAlignment="1" applyProtection="1">
      <alignment horizontal="center" vertical="center"/>
    </xf>
    <xf numFmtId="0" fontId="2" fillId="0" borderId="9" xfId="1" applyFont="1" applyFill="1" applyBorder="1" applyAlignment="1" applyProtection="1">
      <alignment horizontal="center" vertical="center"/>
      <protection locked="0"/>
    </xf>
    <xf numFmtId="0" fontId="2" fillId="0" borderId="12" xfId="1" applyFont="1" applyFill="1" applyBorder="1" applyAlignment="1" applyProtection="1">
      <alignment horizontal="center" vertical="center"/>
      <protection locked="0"/>
    </xf>
    <xf numFmtId="0" fontId="1" fillId="0" borderId="7" xfId="1" applyFont="1" applyFill="1" applyBorder="1" applyAlignment="1" applyProtection="1">
      <alignment horizontal="center" vertical="center"/>
      <protection locked="0"/>
    </xf>
    <xf numFmtId="0" fontId="1" fillId="0" borderId="24" xfId="1" applyFont="1" applyFill="1" applyBorder="1" applyAlignment="1" applyProtection="1">
      <alignment horizontal="center" vertical="center"/>
      <protection locked="0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0" fontId="2" fillId="0" borderId="23" xfId="1" applyFont="1" applyFill="1" applyBorder="1" applyAlignment="1" applyProtection="1">
      <alignment horizontal="center" vertical="center"/>
      <protection locked="0"/>
    </xf>
    <xf numFmtId="3" fontId="2" fillId="0" borderId="23" xfId="1" applyNumberFormat="1" applyFont="1" applyFill="1" applyBorder="1" applyAlignment="1" applyProtection="1">
      <alignment horizontal="center" vertical="center"/>
    </xf>
    <xf numFmtId="0" fontId="1" fillId="0" borderId="8" xfId="1" applyFill="1" applyBorder="1" applyAlignment="1" applyProtection="1">
      <alignment horizontal="center" vertical="center"/>
      <protection locked="0"/>
    </xf>
    <xf numFmtId="0" fontId="1" fillId="0" borderId="10" xfId="1" applyFill="1" applyBorder="1" applyAlignment="1" applyProtection="1">
      <alignment horizontal="center" vertical="center"/>
      <protection locked="0"/>
    </xf>
    <xf numFmtId="0" fontId="1" fillId="0" borderId="9" xfId="1" applyFill="1" applyBorder="1" applyAlignment="1" applyProtection="1">
      <alignment horizontal="center" vertical="center"/>
      <protection locked="0"/>
    </xf>
    <xf numFmtId="0" fontId="1" fillId="0" borderId="12" xfId="1" applyFill="1" applyBorder="1" applyAlignment="1" applyProtection="1">
      <alignment horizontal="center" vertical="center"/>
      <protection locked="0"/>
    </xf>
    <xf numFmtId="3" fontId="2" fillId="0" borderId="8" xfId="1" applyNumberFormat="1" applyFont="1" applyFill="1" applyBorder="1" applyAlignment="1" applyProtection="1">
      <alignment horizontal="center" vertical="center"/>
    </xf>
    <xf numFmtId="3" fontId="2" fillId="0" borderId="9" xfId="1" applyNumberFormat="1" applyFont="1" applyFill="1" applyBorder="1" applyAlignment="1" applyProtection="1">
      <alignment horizontal="center" vertical="center"/>
    </xf>
    <xf numFmtId="0" fontId="2" fillId="0" borderId="8" xfId="1" applyFont="1" applyFill="1" applyBorder="1" applyAlignment="1" applyProtection="1">
      <alignment horizontal="left" vertical="center"/>
      <protection locked="0"/>
    </xf>
    <xf numFmtId="0" fontId="2" fillId="0" borderId="9" xfId="1" applyFont="1" applyFill="1" applyBorder="1" applyAlignment="1" applyProtection="1">
      <alignment horizontal="left" vertical="center"/>
      <protection locked="0"/>
    </xf>
    <xf numFmtId="0" fontId="1" fillId="0" borderId="8" xfId="1" applyFont="1" applyFill="1" applyBorder="1" applyAlignment="1" applyProtection="1">
      <alignment horizontal="left" vertical="center"/>
      <protection locked="0"/>
    </xf>
    <xf numFmtId="0" fontId="1" fillId="0" borderId="9" xfId="1" applyFont="1" applyFill="1" applyBorder="1" applyAlignment="1" applyProtection="1">
      <alignment horizontal="left" vertical="center"/>
      <protection locked="0"/>
    </xf>
    <xf numFmtId="0" fontId="2" fillId="0" borderId="8" xfId="1" applyFont="1" applyFill="1" applyBorder="1" applyAlignment="1" applyProtection="1">
      <alignment horizontal="center" vertical="center"/>
      <protection locked="0"/>
    </xf>
    <xf numFmtId="0" fontId="2" fillId="0" borderId="10" xfId="1" applyFont="1" applyFill="1" applyBorder="1" applyAlignment="1" applyProtection="1">
      <alignment horizontal="center" vertical="center"/>
      <protection locked="0"/>
    </xf>
    <xf numFmtId="0" fontId="1" fillId="0" borderId="8" xfId="1" applyFont="1" applyFill="1" applyBorder="1" applyAlignment="1" applyProtection="1">
      <alignment horizontal="center" vertical="center"/>
      <protection locked="0"/>
    </xf>
    <xf numFmtId="0" fontId="1" fillId="0" borderId="10" xfId="1" applyFont="1" applyFill="1" applyBorder="1" applyAlignment="1" applyProtection="1">
      <alignment horizontal="center" vertical="center"/>
      <protection locked="0"/>
    </xf>
    <xf numFmtId="0" fontId="1" fillId="0" borderId="9" xfId="1" applyFont="1" applyFill="1" applyBorder="1" applyAlignment="1" applyProtection="1">
      <alignment horizontal="center" vertical="center"/>
      <protection locked="0"/>
    </xf>
    <xf numFmtId="0" fontId="1" fillId="0" borderId="19" xfId="1" applyFill="1" applyBorder="1" applyAlignment="1" applyProtection="1">
      <alignment horizontal="center" vertical="center"/>
      <protection locked="0"/>
    </xf>
    <xf numFmtId="0" fontId="1" fillId="0" borderId="15" xfId="1" applyFill="1" applyBorder="1" applyAlignment="1" applyProtection="1">
      <alignment horizontal="center" vertical="center"/>
      <protection locked="0"/>
    </xf>
    <xf numFmtId="0" fontId="1" fillId="0" borderId="16" xfId="1" applyFill="1" applyBorder="1" applyAlignment="1" applyProtection="1">
      <alignment horizontal="center" vertical="center"/>
      <protection locked="0"/>
    </xf>
    <xf numFmtId="0" fontId="2" fillId="2" borderId="8" xfId="1" applyFont="1" applyFill="1" applyBorder="1" applyAlignment="1" applyProtection="1">
      <alignment horizontal="left" vertical="center"/>
      <protection locked="0"/>
    </xf>
    <xf numFmtId="0" fontId="2" fillId="2" borderId="9" xfId="1" applyFont="1" applyFill="1" applyBorder="1" applyAlignment="1" applyProtection="1">
      <alignment horizontal="left" vertical="center"/>
      <protection locked="0"/>
    </xf>
    <xf numFmtId="0" fontId="1" fillId="2" borderId="8" xfId="1" applyFont="1" applyFill="1" applyBorder="1" applyAlignment="1" applyProtection="1">
      <alignment horizontal="left" vertical="center"/>
      <protection locked="0"/>
    </xf>
    <xf numFmtId="0" fontId="1" fillId="2" borderId="9" xfId="1" applyFont="1" applyFill="1" applyBorder="1" applyAlignment="1" applyProtection="1">
      <alignment horizontal="left" vertical="center"/>
      <protection locked="0"/>
    </xf>
    <xf numFmtId="0" fontId="2" fillId="0" borderId="8" xfId="1" applyFont="1" applyFill="1" applyBorder="1" applyAlignment="1" applyProtection="1">
      <alignment horizontal="center" vertical="center" wrapText="1"/>
      <protection locked="0"/>
    </xf>
    <xf numFmtId="0" fontId="2" fillId="0" borderId="10" xfId="1" applyFont="1" applyFill="1" applyBorder="1" applyAlignment="1" applyProtection="1">
      <alignment horizontal="center" vertical="center" wrapText="1"/>
      <protection locked="0"/>
    </xf>
    <xf numFmtId="0" fontId="2" fillId="0" borderId="9" xfId="1" applyFont="1" applyFill="1" applyBorder="1" applyAlignment="1" applyProtection="1">
      <alignment horizontal="center" vertical="center" wrapText="1"/>
      <protection locked="0"/>
    </xf>
    <xf numFmtId="0" fontId="2" fillId="9" borderId="12" xfId="1" applyFont="1" applyFill="1" applyBorder="1" applyAlignment="1" applyProtection="1">
      <alignment horizontal="left" vertical="center" wrapText="1"/>
      <protection locked="0"/>
    </xf>
    <xf numFmtId="0" fontId="2" fillId="3" borderId="15" xfId="1" applyFont="1" applyFill="1" applyBorder="1" applyAlignment="1" applyProtection="1">
      <alignment horizontal="center" vertical="center"/>
    </xf>
    <xf numFmtId="0" fontId="2" fillId="3" borderId="16" xfId="1" applyFont="1" applyFill="1" applyBorder="1" applyAlignment="1" applyProtection="1">
      <alignment horizontal="center" vertical="center"/>
    </xf>
    <xf numFmtId="0" fontId="2" fillId="3" borderId="5" xfId="1" applyFont="1" applyFill="1" applyBorder="1" applyAlignment="1" applyProtection="1">
      <alignment horizontal="center" vertical="center"/>
    </xf>
    <xf numFmtId="0" fontId="2" fillId="3" borderId="7" xfId="1" applyFont="1" applyFill="1" applyBorder="1" applyAlignment="1" applyProtection="1">
      <alignment horizontal="center" vertical="center"/>
    </xf>
    <xf numFmtId="3" fontId="2" fillId="0" borderId="10" xfId="1" applyNumberFormat="1" applyFont="1" applyFill="1" applyBorder="1" applyAlignment="1" applyProtection="1">
      <alignment horizontal="center" vertical="center"/>
    </xf>
    <xf numFmtId="0" fontId="2" fillId="0" borderId="19" xfId="1" applyFont="1" applyFill="1" applyBorder="1" applyAlignment="1" applyProtection="1">
      <alignment horizontal="left" vertical="center"/>
      <protection locked="0"/>
    </xf>
    <xf numFmtId="0" fontId="2" fillId="0" borderId="16" xfId="1" applyFont="1" applyFill="1" applyBorder="1" applyAlignment="1" applyProtection="1">
      <alignment horizontal="left" vertical="center"/>
      <protection locked="0"/>
    </xf>
    <xf numFmtId="3" fontId="2" fillId="0" borderId="19" xfId="1" applyNumberFormat="1" applyFont="1" applyFill="1" applyBorder="1" applyAlignment="1" applyProtection="1">
      <alignment horizontal="center" vertical="center"/>
    </xf>
    <xf numFmtId="0" fontId="2" fillId="0" borderId="15" xfId="1" applyFont="1" applyFill="1" applyBorder="1" applyAlignment="1" applyProtection="1">
      <alignment horizontal="center" vertical="center"/>
    </xf>
    <xf numFmtId="0" fontId="2" fillId="0" borderId="16" xfId="1" applyFont="1" applyFill="1" applyBorder="1" applyAlignment="1" applyProtection="1">
      <alignment horizontal="center" vertical="center"/>
    </xf>
    <xf numFmtId="3" fontId="1" fillId="0" borderId="8" xfId="1" applyNumberFormat="1" applyFill="1" applyBorder="1" applyAlignment="1" applyProtection="1">
      <alignment horizontal="center" vertical="center"/>
    </xf>
    <xf numFmtId="0" fontId="1" fillId="0" borderId="10" xfId="1" applyFill="1" applyBorder="1" applyAlignment="1" applyProtection="1">
      <alignment horizontal="center" vertical="center"/>
    </xf>
    <xf numFmtId="0" fontId="1" fillId="0" borderId="9" xfId="1" applyFill="1" applyBorder="1" applyAlignment="1" applyProtection="1">
      <alignment horizontal="center" vertical="center"/>
    </xf>
    <xf numFmtId="3" fontId="1" fillId="0" borderId="8" xfId="1" applyNumberFormat="1" applyFill="1" applyBorder="1" applyAlignment="1" applyProtection="1">
      <alignment horizontal="center" vertical="center"/>
      <protection locked="0"/>
    </xf>
    <xf numFmtId="0" fontId="2" fillId="0" borderId="10" xfId="1" applyFont="1" applyFill="1" applyBorder="1" applyAlignment="1" applyProtection="1">
      <alignment horizontal="center" vertical="center"/>
    </xf>
    <xf numFmtId="0" fontId="2" fillId="0" borderId="9" xfId="1" applyFont="1" applyFill="1" applyBorder="1" applyAlignment="1" applyProtection="1">
      <alignment horizontal="center" vertical="center"/>
    </xf>
    <xf numFmtId="0" fontId="1" fillId="0" borderId="19" xfId="1" applyFont="1" applyFill="1" applyBorder="1" applyAlignment="1" applyProtection="1">
      <alignment horizontal="left" vertical="center"/>
      <protection locked="0"/>
    </xf>
    <xf numFmtId="0" fontId="1" fillId="0" borderId="16" xfId="1" applyFont="1" applyFill="1" applyBorder="1" applyAlignment="1" applyProtection="1">
      <alignment horizontal="left" vertical="center"/>
      <protection locked="0"/>
    </xf>
    <xf numFmtId="3" fontId="1" fillId="0" borderId="10" xfId="1" applyNumberFormat="1" applyFill="1" applyBorder="1" applyAlignment="1" applyProtection="1">
      <alignment horizontal="center" vertical="center"/>
      <protection locked="0"/>
    </xf>
    <xf numFmtId="3" fontId="1" fillId="0" borderId="9" xfId="1" applyNumberFormat="1" applyFill="1" applyBorder="1" applyAlignment="1" applyProtection="1">
      <alignment horizontal="center" vertical="center"/>
      <protection locked="0"/>
    </xf>
    <xf numFmtId="0" fontId="2" fillId="7" borderId="17" xfId="1" applyFont="1" applyFill="1" applyBorder="1" applyAlignment="1" applyProtection="1">
      <alignment horizontal="left" vertical="center" wrapText="1"/>
      <protection locked="0"/>
    </xf>
    <xf numFmtId="0" fontId="2" fillId="7" borderId="18" xfId="1" applyFont="1" applyFill="1" applyBorder="1" applyAlignment="1" applyProtection="1">
      <alignment horizontal="left" vertical="center" wrapText="1"/>
      <protection locked="0"/>
    </xf>
    <xf numFmtId="0" fontId="2" fillId="7" borderId="17" xfId="1" applyFont="1" applyFill="1" applyBorder="1" applyAlignment="1" applyProtection="1">
      <alignment horizontal="center" vertical="center" wrapText="1"/>
      <protection locked="0"/>
    </xf>
    <xf numFmtId="0" fontId="2" fillId="7" borderId="20" xfId="1" applyFont="1" applyFill="1" applyBorder="1" applyAlignment="1" applyProtection="1">
      <alignment horizontal="center" vertical="center" wrapText="1"/>
      <protection locked="0"/>
    </xf>
    <xf numFmtId="0" fontId="2" fillId="7" borderId="18" xfId="1" applyFont="1" applyFill="1" applyBorder="1" applyAlignment="1" applyProtection="1">
      <alignment horizontal="center" vertical="center" wrapText="1"/>
      <protection locked="0"/>
    </xf>
    <xf numFmtId="0" fontId="2" fillId="7" borderId="8" xfId="1" applyFont="1" applyFill="1" applyBorder="1" applyAlignment="1" applyProtection="1">
      <alignment horizontal="center" vertical="center" wrapText="1"/>
    </xf>
    <xf numFmtId="0" fontId="2" fillId="7" borderId="9" xfId="1" applyFont="1" applyFill="1" applyBorder="1" applyAlignment="1" applyProtection="1">
      <alignment horizontal="center" vertical="center" wrapText="1"/>
    </xf>
    <xf numFmtId="0" fontId="1" fillId="0" borderId="19" xfId="1" applyFont="1" applyFill="1" applyBorder="1" applyAlignment="1" applyProtection="1">
      <alignment horizontal="left" vertical="center" wrapText="1"/>
      <protection locked="0"/>
    </xf>
    <xf numFmtId="0" fontId="1" fillId="0" borderId="16" xfId="1" applyFont="1" applyFill="1" applyBorder="1" applyAlignment="1" applyProtection="1">
      <alignment horizontal="left" vertical="center" wrapText="1"/>
      <protection locked="0"/>
    </xf>
    <xf numFmtId="0" fontId="2" fillId="0" borderId="15" xfId="1" applyFont="1" applyFill="1" applyBorder="1" applyAlignment="1" applyProtection="1">
      <alignment horizontal="center" vertical="center"/>
      <protection locked="0"/>
    </xf>
    <xf numFmtId="0" fontId="2" fillId="0" borderId="16" xfId="1" applyFont="1" applyFill="1" applyBorder="1" applyAlignment="1" applyProtection="1">
      <alignment horizontal="center" vertical="center"/>
      <protection locked="0"/>
    </xf>
    <xf numFmtId="3" fontId="2" fillId="0" borderId="12" xfId="1" applyNumberFormat="1" applyFont="1" applyFill="1" applyBorder="1" applyAlignment="1" applyProtection="1">
      <alignment horizontal="center" vertical="center"/>
    </xf>
    <xf numFmtId="0" fontId="1" fillId="0" borderId="8" xfId="1" applyFont="1" applyFill="1" applyBorder="1" applyAlignment="1" applyProtection="1">
      <alignment horizontal="left" vertical="center" wrapText="1"/>
      <protection locked="0"/>
    </xf>
    <xf numFmtId="0" fontId="1" fillId="0" borderId="10" xfId="1" applyFont="1" applyFill="1" applyBorder="1" applyAlignment="1" applyProtection="1">
      <alignment horizontal="left" vertical="center" wrapText="1"/>
      <protection locked="0"/>
    </xf>
    <xf numFmtId="3" fontId="2" fillId="0" borderId="5" xfId="1" applyNumberFormat="1" applyFont="1" applyFill="1" applyBorder="1" applyAlignment="1" applyProtection="1">
      <alignment horizontal="center" vertical="center"/>
    </xf>
    <xf numFmtId="3" fontId="2" fillId="0" borderId="7" xfId="1" applyNumberFormat="1" applyFont="1" applyFill="1" applyBorder="1" applyAlignment="1" applyProtection="1">
      <alignment horizontal="center" vertical="center"/>
    </xf>
    <xf numFmtId="0" fontId="1" fillId="0" borderId="12" xfId="1" applyFont="1" applyFill="1" applyBorder="1" applyAlignment="1" applyProtection="1">
      <alignment horizontal="left" vertical="center" wrapText="1"/>
      <protection locked="0"/>
    </xf>
    <xf numFmtId="3" fontId="2" fillId="0" borderId="8" xfId="1" applyNumberFormat="1" applyFont="1" applyFill="1" applyBorder="1" applyAlignment="1" applyProtection="1">
      <alignment horizontal="center" vertical="center"/>
      <protection locked="0"/>
    </xf>
    <xf numFmtId="0" fontId="2" fillId="7" borderId="12" xfId="1" applyFont="1" applyFill="1" applyBorder="1" applyAlignment="1" applyProtection="1">
      <alignment horizontal="center" vertical="center"/>
      <protection locked="0"/>
    </xf>
    <xf numFmtId="0" fontId="2" fillId="7" borderId="12" xfId="1" applyFont="1" applyFill="1" applyBorder="1" applyAlignment="1" applyProtection="1">
      <alignment horizontal="center" vertical="center" wrapText="1"/>
    </xf>
    <xf numFmtId="0" fontId="2" fillId="7" borderId="5" xfId="1" applyFont="1" applyFill="1" applyBorder="1" applyAlignment="1" applyProtection="1">
      <alignment horizontal="left" vertical="center" wrapText="1"/>
      <protection locked="0"/>
    </xf>
    <xf numFmtId="0" fontId="2" fillId="7" borderId="7" xfId="1" applyFont="1" applyFill="1" applyBorder="1" applyAlignment="1" applyProtection="1">
      <alignment horizontal="left" vertical="center" wrapText="1"/>
      <protection locked="0"/>
    </xf>
    <xf numFmtId="0" fontId="2" fillId="7" borderId="12" xfId="1" applyFont="1" applyFill="1" applyBorder="1" applyAlignment="1" applyProtection="1">
      <alignment horizontal="center" vertical="center" wrapText="1"/>
      <protection locked="0"/>
    </xf>
    <xf numFmtId="0" fontId="2" fillId="8" borderId="9" xfId="1" applyFont="1" applyFill="1" applyBorder="1" applyAlignment="1" applyProtection="1">
      <alignment horizontal="center" vertical="center"/>
      <protection locked="0"/>
    </xf>
    <xf numFmtId="0" fontId="2" fillId="8" borderId="12" xfId="1" applyFont="1" applyFill="1" applyBorder="1" applyAlignment="1" applyProtection="1">
      <alignment horizontal="center" vertical="center"/>
      <protection locked="0"/>
    </xf>
    <xf numFmtId="3" fontId="2" fillId="8" borderId="15" xfId="1" applyNumberFormat="1" applyFont="1" applyFill="1" applyBorder="1" applyAlignment="1" applyProtection="1">
      <alignment horizontal="center" vertical="center"/>
    </xf>
    <xf numFmtId="3" fontId="2" fillId="8" borderId="16" xfId="1" applyNumberFormat="1" applyFont="1" applyFill="1" applyBorder="1" applyAlignment="1" applyProtection="1">
      <alignment horizontal="center" vertical="center"/>
    </xf>
    <xf numFmtId="0" fontId="1" fillId="0" borderId="9" xfId="1" applyFont="1" applyFill="1" applyBorder="1" applyAlignment="1" applyProtection="1">
      <alignment horizontal="left" vertical="center" wrapText="1"/>
      <protection locked="0"/>
    </xf>
    <xf numFmtId="0" fontId="2" fillId="7" borderId="5" xfId="1" applyFont="1" applyFill="1" applyBorder="1" applyAlignment="1" applyProtection="1">
      <alignment horizontal="center" vertical="center"/>
      <protection locked="0"/>
    </xf>
    <xf numFmtId="0" fontId="2" fillId="7" borderId="4" xfId="1" applyFont="1" applyFill="1" applyBorder="1" applyAlignment="1" applyProtection="1">
      <alignment horizontal="center" vertical="center"/>
      <protection locked="0"/>
    </xf>
    <xf numFmtId="0" fontId="2" fillId="7" borderId="7" xfId="1" applyFont="1" applyFill="1" applyBorder="1" applyAlignment="1" applyProtection="1">
      <alignment horizontal="center" vertical="center"/>
      <protection locked="0"/>
    </xf>
    <xf numFmtId="0" fontId="7" fillId="7" borderId="17" xfId="1" applyFont="1" applyFill="1" applyBorder="1" applyAlignment="1" applyProtection="1">
      <alignment horizontal="left" vertical="center" wrapText="1"/>
      <protection locked="0"/>
    </xf>
    <xf numFmtId="0" fontId="7" fillId="7" borderId="18" xfId="1" applyFont="1" applyFill="1" applyBorder="1" applyAlignment="1" applyProtection="1">
      <alignment horizontal="left" vertical="center" wrapText="1"/>
      <protection locked="0"/>
    </xf>
    <xf numFmtId="0" fontId="2" fillId="7" borderId="5" xfId="1" applyFont="1" applyFill="1" applyBorder="1" applyAlignment="1" applyProtection="1">
      <alignment horizontal="center" vertical="center" wrapText="1"/>
      <protection locked="0"/>
    </xf>
    <xf numFmtId="0" fontId="2" fillId="7" borderId="4" xfId="1" applyFont="1" applyFill="1" applyBorder="1" applyAlignment="1" applyProtection="1">
      <alignment horizontal="center" vertical="center" wrapText="1"/>
      <protection locked="0"/>
    </xf>
    <xf numFmtId="0" fontId="2" fillId="7" borderId="7" xfId="1" applyFont="1" applyFill="1" applyBorder="1" applyAlignment="1" applyProtection="1">
      <alignment horizontal="center" vertical="center" wrapText="1"/>
      <protection locked="0"/>
    </xf>
    <xf numFmtId="0" fontId="2" fillId="8" borderId="13" xfId="1" applyFont="1" applyFill="1" applyBorder="1" applyAlignment="1" applyProtection="1">
      <alignment horizontal="center" vertical="center"/>
    </xf>
    <xf numFmtId="0" fontId="2" fillId="8" borderId="14" xfId="1" applyFont="1" applyFill="1" applyBorder="1" applyAlignment="1" applyProtection="1">
      <alignment horizontal="center" vertical="center"/>
    </xf>
    <xf numFmtId="0" fontId="1" fillId="12" borderId="8" xfId="1" applyFont="1" applyFill="1" applyBorder="1" applyAlignment="1" applyProtection="1">
      <alignment horizontal="left" vertical="center" wrapText="1"/>
      <protection locked="0"/>
    </xf>
    <xf numFmtId="0" fontId="1" fillId="12" borderId="9" xfId="1" applyFont="1" applyFill="1" applyBorder="1" applyAlignment="1" applyProtection="1">
      <alignment horizontal="left" vertical="center" wrapText="1"/>
      <protection locked="0"/>
    </xf>
    <xf numFmtId="3" fontId="2" fillId="12" borderId="8" xfId="1" applyNumberFormat="1" applyFont="1" applyFill="1" applyBorder="1" applyAlignment="1" applyProtection="1">
      <alignment horizontal="center" vertical="center" wrapText="1"/>
      <protection locked="0"/>
    </xf>
    <xf numFmtId="3" fontId="2" fillId="12" borderId="10" xfId="1" applyNumberFormat="1" applyFont="1" applyFill="1" applyBorder="1" applyAlignment="1" applyProtection="1">
      <alignment horizontal="center" vertical="center" wrapText="1"/>
      <protection locked="0"/>
    </xf>
    <xf numFmtId="3" fontId="2" fillId="12" borderId="9" xfId="1" applyNumberFormat="1" applyFont="1" applyFill="1" applyBorder="1" applyAlignment="1" applyProtection="1">
      <alignment horizontal="center" vertical="center" wrapText="1"/>
      <protection locked="0"/>
    </xf>
    <xf numFmtId="0" fontId="2" fillId="12" borderId="8" xfId="1" applyFont="1" applyFill="1" applyBorder="1" applyAlignment="1" applyProtection="1">
      <alignment horizontal="center" vertical="center" wrapText="1"/>
      <protection locked="0"/>
    </xf>
    <xf numFmtId="0" fontId="2" fillId="12" borderId="10" xfId="1" applyFont="1" applyFill="1" applyBorder="1" applyAlignment="1" applyProtection="1">
      <alignment horizontal="center" vertical="center" wrapText="1"/>
      <protection locked="0"/>
    </xf>
    <xf numFmtId="0" fontId="2" fillId="12" borderId="9" xfId="1" applyFont="1" applyFill="1" applyBorder="1" applyAlignment="1" applyProtection="1">
      <alignment horizontal="center" vertical="center" wrapText="1"/>
      <protection locked="0"/>
    </xf>
    <xf numFmtId="3" fontId="1" fillId="0" borderId="8" xfId="1" applyNumberFormat="1" applyFont="1" applyFill="1" applyBorder="1" applyAlignment="1" applyProtection="1">
      <alignment horizontal="center" vertical="center"/>
      <protection locked="0"/>
    </xf>
    <xf numFmtId="3" fontId="1" fillId="0" borderId="10" xfId="1" applyNumberFormat="1" applyFont="1" applyFill="1" applyBorder="1" applyAlignment="1" applyProtection="1">
      <alignment horizontal="center" vertical="center"/>
      <protection locked="0"/>
    </xf>
    <xf numFmtId="3" fontId="1" fillId="0" borderId="9" xfId="1" applyNumberFormat="1" applyFont="1" applyFill="1" applyBorder="1" applyAlignment="1" applyProtection="1">
      <alignment horizontal="center" vertical="center"/>
      <protection locked="0"/>
    </xf>
    <xf numFmtId="0" fontId="7" fillId="7" borderId="8" xfId="1" applyFont="1" applyFill="1" applyBorder="1" applyAlignment="1" applyProtection="1">
      <alignment horizontal="left" vertical="center" wrapText="1"/>
      <protection locked="0"/>
    </xf>
    <xf numFmtId="0" fontId="7" fillId="7" borderId="9" xfId="1" applyFont="1" applyFill="1" applyBorder="1" applyAlignment="1" applyProtection="1">
      <alignment horizontal="left" vertical="center" wrapText="1"/>
      <protection locked="0"/>
    </xf>
    <xf numFmtId="3" fontId="1" fillId="0" borderId="8" xfId="1" applyNumberFormat="1" applyFont="1" applyFill="1" applyBorder="1" applyAlignment="1" applyProtection="1">
      <alignment horizontal="center" vertical="center"/>
    </xf>
    <xf numFmtId="3" fontId="1" fillId="0" borderId="10" xfId="1" applyNumberFormat="1" applyFont="1" applyFill="1" applyBorder="1" applyAlignment="1" applyProtection="1">
      <alignment horizontal="center" vertical="center"/>
    </xf>
    <xf numFmtId="3" fontId="1" fillId="0" borderId="9" xfId="1" applyNumberFormat="1" applyFont="1" applyFill="1" applyBorder="1" applyAlignment="1" applyProtection="1">
      <alignment horizontal="center" vertical="center"/>
    </xf>
    <xf numFmtId="0" fontId="1" fillId="0" borderId="5" xfId="1" applyFont="1" applyFill="1" applyBorder="1" applyAlignment="1" applyProtection="1">
      <alignment horizontal="left" vertical="center" wrapText="1"/>
      <protection locked="0"/>
    </xf>
    <xf numFmtId="0" fontId="1" fillId="0" borderId="7" xfId="1" applyFont="1" applyFill="1" applyBorder="1" applyAlignment="1" applyProtection="1">
      <alignment horizontal="left" vertical="center" wrapText="1"/>
      <protection locked="0"/>
    </xf>
    <xf numFmtId="3" fontId="1" fillId="0" borderId="5" xfId="1" applyNumberFormat="1" applyFont="1" applyFill="1" applyBorder="1" applyAlignment="1" applyProtection="1">
      <alignment horizontal="center" vertical="center"/>
    </xf>
    <xf numFmtId="3" fontId="1" fillId="0" borderId="4" xfId="1" applyNumberFormat="1" applyFont="1" applyFill="1" applyBorder="1" applyAlignment="1" applyProtection="1">
      <alignment horizontal="center" vertical="center"/>
    </xf>
    <xf numFmtId="3" fontId="1" fillId="0" borderId="7" xfId="1" applyNumberFormat="1" applyFont="1" applyFill="1" applyBorder="1" applyAlignment="1" applyProtection="1">
      <alignment horizontal="center" vertical="center"/>
    </xf>
    <xf numFmtId="0" fontId="2" fillId="7" borderId="5" xfId="1" applyFont="1" applyFill="1" applyBorder="1" applyAlignment="1" applyProtection="1">
      <alignment horizontal="center" vertical="center" wrapText="1"/>
    </xf>
    <xf numFmtId="0" fontId="2" fillId="7" borderId="7" xfId="1" applyFont="1" applyFill="1" applyBorder="1" applyAlignment="1" applyProtection="1">
      <alignment horizontal="center" vertical="center" wrapText="1"/>
    </xf>
    <xf numFmtId="0" fontId="7" fillId="7" borderId="8" xfId="1" applyFont="1" applyFill="1" applyBorder="1" applyAlignment="1" applyProtection="1">
      <alignment horizontal="left" vertical="center"/>
      <protection locked="0"/>
    </xf>
    <xf numFmtId="0" fontId="7" fillId="7" borderId="9" xfId="1" applyFont="1" applyFill="1" applyBorder="1" applyAlignment="1" applyProtection="1">
      <alignment horizontal="left" vertical="center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76200</xdr:rowOff>
    </xdr:from>
    <xdr:to>
      <xdr:col>1</xdr:col>
      <xdr:colOff>2314575</xdr:colOff>
      <xdr:row>5</xdr:row>
      <xdr:rowOff>0</xdr:rowOff>
    </xdr:to>
    <xdr:pic>
      <xdr:nvPicPr>
        <xdr:cNvPr id="2" name="Picture 2" descr="c:\Users\J4VIERGV\Desktop\Secretaría de Salud   México Archivos\logoSALUD_hoz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76200"/>
          <a:ext cx="22860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47625</xdr:colOff>
      <xdr:row>1</xdr:row>
      <xdr:rowOff>85725</xdr:rowOff>
    </xdr:from>
    <xdr:to>
      <xdr:col>31</xdr:col>
      <xdr:colOff>342900</xdr:colOff>
      <xdr:row>4</xdr:row>
      <xdr:rowOff>152400</xdr:rowOff>
    </xdr:to>
    <xdr:pic>
      <xdr:nvPicPr>
        <xdr:cNvPr id="3" name="Imagen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0" y="247650"/>
          <a:ext cx="159067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53"/>
  <sheetViews>
    <sheetView tabSelected="1" workbookViewId="0">
      <selection activeCell="W12" sqref="W12:AA12"/>
    </sheetView>
  </sheetViews>
  <sheetFormatPr baseColWidth="10" defaultRowHeight="12.75" x14ac:dyDescent="0.25"/>
  <cols>
    <col min="1" max="1" width="0.85546875" style="1" customWidth="1"/>
    <col min="2" max="2" width="37.5703125" style="1" customWidth="1"/>
    <col min="3" max="3" width="16.28515625" style="1" customWidth="1"/>
    <col min="4" max="6" width="4.140625" style="1" customWidth="1"/>
    <col min="7" max="7" width="5.5703125" style="1" customWidth="1"/>
    <col min="8" max="10" width="4.140625" style="1" customWidth="1"/>
    <col min="11" max="11" width="4.85546875" style="1" customWidth="1"/>
    <col min="12" max="14" width="4.140625" style="1" customWidth="1"/>
    <col min="15" max="15" width="5.7109375" style="1" customWidth="1"/>
    <col min="16" max="18" width="4.140625" style="1" customWidth="1"/>
    <col min="19" max="19" width="4.7109375" style="1" customWidth="1"/>
    <col min="20" max="22" width="4.140625" style="1" customWidth="1"/>
    <col min="23" max="23" width="1.85546875" style="1" customWidth="1"/>
    <col min="24" max="26" width="4.140625" style="1" customWidth="1"/>
    <col min="27" max="27" width="6" style="1" customWidth="1"/>
    <col min="28" max="30" width="4.140625" style="1" customWidth="1"/>
    <col min="31" max="31" width="7" style="1" customWidth="1"/>
    <col min="32" max="32" width="8.28515625" style="1" customWidth="1"/>
    <col min="33" max="33" width="6" style="1" customWidth="1"/>
    <col min="34" max="34" width="9.7109375" style="1" customWidth="1"/>
    <col min="35" max="256" width="11.42578125" style="1"/>
    <col min="257" max="257" width="0.85546875" style="1" customWidth="1"/>
    <col min="258" max="258" width="37.5703125" style="1" customWidth="1"/>
    <col min="259" max="259" width="16.28515625" style="1" customWidth="1"/>
    <col min="260" max="262" width="4.140625" style="1" customWidth="1"/>
    <col min="263" max="263" width="3.5703125" style="1" customWidth="1"/>
    <col min="264" max="266" width="4.140625" style="1" customWidth="1"/>
    <col min="267" max="267" width="3.5703125" style="1" customWidth="1"/>
    <col min="268" max="270" width="4.140625" style="1" customWidth="1"/>
    <col min="271" max="271" width="3.5703125" style="1" customWidth="1"/>
    <col min="272" max="274" width="4.140625" style="1" customWidth="1"/>
    <col min="275" max="275" width="3.5703125" style="1" customWidth="1"/>
    <col min="276" max="278" width="4.140625" style="1" customWidth="1"/>
    <col min="279" max="279" width="3.5703125" style="1" customWidth="1"/>
    <col min="280" max="282" width="4.140625" style="1" customWidth="1"/>
    <col min="283" max="283" width="3.5703125" style="1" customWidth="1"/>
    <col min="284" max="286" width="4.140625" style="1" customWidth="1"/>
    <col min="287" max="287" width="3.5703125" style="1" customWidth="1"/>
    <col min="288" max="288" width="8.28515625" style="1" customWidth="1"/>
    <col min="289" max="289" width="3.5703125" style="1" customWidth="1"/>
    <col min="290" max="290" width="9.7109375" style="1" customWidth="1"/>
    <col min="291" max="512" width="11.42578125" style="1"/>
    <col min="513" max="513" width="0.85546875" style="1" customWidth="1"/>
    <col min="514" max="514" width="37.5703125" style="1" customWidth="1"/>
    <col min="515" max="515" width="16.28515625" style="1" customWidth="1"/>
    <col min="516" max="518" width="4.140625" style="1" customWidth="1"/>
    <col min="519" max="519" width="3.5703125" style="1" customWidth="1"/>
    <col min="520" max="522" width="4.140625" style="1" customWidth="1"/>
    <col min="523" max="523" width="3.5703125" style="1" customWidth="1"/>
    <col min="524" max="526" width="4.140625" style="1" customWidth="1"/>
    <col min="527" max="527" width="3.5703125" style="1" customWidth="1"/>
    <col min="528" max="530" width="4.140625" style="1" customWidth="1"/>
    <col min="531" max="531" width="3.5703125" style="1" customWidth="1"/>
    <col min="532" max="534" width="4.140625" style="1" customWidth="1"/>
    <col min="535" max="535" width="3.5703125" style="1" customWidth="1"/>
    <col min="536" max="538" width="4.140625" style="1" customWidth="1"/>
    <col min="539" max="539" width="3.5703125" style="1" customWidth="1"/>
    <col min="540" max="542" width="4.140625" style="1" customWidth="1"/>
    <col min="543" max="543" width="3.5703125" style="1" customWidth="1"/>
    <col min="544" max="544" width="8.28515625" style="1" customWidth="1"/>
    <col min="545" max="545" width="3.5703125" style="1" customWidth="1"/>
    <col min="546" max="546" width="9.7109375" style="1" customWidth="1"/>
    <col min="547" max="768" width="11.42578125" style="1"/>
    <col min="769" max="769" width="0.85546875" style="1" customWidth="1"/>
    <col min="770" max="770" width="37.5703125" style="1" customWidth="1"/>
    <col min="771" max="771" width="16.28515625" style="1" customWidth="1"/>
    <col min="772" max="774" width="4.140625" style="1" customWidth="1"/>
    <col min="775" max="775" width="3.5703125" style="1" customWidth="1"/>
    <col min="776" max="778" width="4.140625" style="1" customWidth="1"/>
    <col min="779" max="779" width="3.5703125" style="1" customWidth="1"/>
    <col min="780" max="782" width="4.140625" style="1" customWidth="1"/>
    <col min="783" max="783" width="3.5703125" style="1" customWidth="1"/>
    <col min="784" max="786" width="4.140625" style="1" customWidth="1"/>
    <col min="787" max="787" width="3.5703125" style="1" customWidth="1"/>
    <col min="788" max="790" width="4.140625" style="1" customWidth="1"/>
    <col min="791" max="791" width="3.5703125" style="1" customWidth="1"/>
    <col min="792" max="794" width="4.140625" style="1" customWidth="1"/>
    <col min="795" max="795" width="3.5703125" style="1" customWidth="1"/>
    <col min="796" max="798" width="4.140625" style="1" customWidth="1"/>
    <col min="799" max="799" width="3.5703125" style="1" customWidth="1"/>
    <col min="800" max="800" width="8.28515625" style="1" customWidth="1"/>
    <col min="801" max="801" width="3.5703125" style="1" customWidth="1"/>
    <col min="802" max="802" width="9.7109375" style="1" customWidth="1"/>
    <col min="803" max="1024" width="11.42578125" style="1"/>
    <col min="1025" max="1025" width="0.85546875" style="1" customWidth="1"/>
    <col min="1026" max="1026" width="37.5703125" style="1" customWidth="1"/>
    <col min="1027" max="1027" width="16.28515625" style="1" customWidth="1"/>
    <col min="1028" max="1030" width="4.140625" style="1" customWidth="1"/>
    <col min="1031" max="1031" width="3.5703125" style="1" customWidth="1"/>
    <col min="1032" max="1034" width="4.140625" style="1" customWidth="1"/>
    <col min="1035" max="1035" width="3.5703125" style="1" customWidth="1"/>
    <col min="1036" max="1038" width="4.140625" style="1" customWidth="1"/>
    <col min="1039" max="1039" width="3.5703125" style="1" customWidth="1"/>
    <col min="1040" max="1042" width="4.140625" style="1" customWidth="1"/>
    <col min="1043" max="1043" width="3.5703125" style="1" customWidth="1"/>
    <col min="1044" max="1046" width="4.140625" style="1" customWidth="1"/>
    <col min="1047" max="1047" width="3.5703125" style="1" customWidth="1"/>
    <col min="1048" max="1050" width="4.140625" style="1" customWidth="1"/>
    <col min="1051" max="1051" width="3.5703125" style="1" customWidth="1"/>
    <col min="1052" max="1054" width="4.140625" style="1" customWidth="1"/>
    <col min="1055" max="1055" width="3.5703125" style="1" customWidth="1"/>
    <col min="1056" max="1056" width="8.28515625" style="1" customWidth="1"/>
    <col min="1057" max="1057" width="3.5703125" style="1" customWidth="1"/>
    <col min="1058" max="1058" width="9.7109375" style="1" customWidth="1"/>
    <col min="1059" max="1280" width="11.42578125" style="1"/>
    <col min="1281" max="1281" width="0.85546875" style="1" customWidth="1"/>
    <col min="1282" max="1282" width="37.5703125" style="1" customWidth="1"/>
    <col min="1283" max="1283" width="16.28515625" style="1" customWidth="1"/>
    <col min="1284" max="1286" width="4.140625" style="1" customWidth="1"/>
    <col min="1287" max="1287" width="3.5703125" style="1" customWidth="1"/>
    <col min="1288" max="1290" width="4.140625" style="1" customWidth="1"/>
    <col min="1291" max="1291" width="3.5703125" style="1" customWidth="1"/>
    <col min="1292" max="1294" width="4.140625" style="1" customWidth="1"/>
    <col min="1295" max="1295" width="3.5703125" style="1" customWidth="1"/>
    <col min="1296" max="1298" width="4.140625" style="1" customWidth="1"/>
    <col min="1299" max="1299" width="3.5703125" style="1" customWidth="1"/>
    <col min="1300" max="1302" width="4.140625" style="1" customWidth="1"/>
    <col min="1303" max="1303" width="3.5703125" style="1" customWidth="1"/>
    <col min="1304" max="1306" width="4.140625" style="1" customWidth="1"/>
    <col min="1307" max="1307" width="3.5703125" style="1" customWidth="1"/>
    <col min="1308" max="1310" width="4.140625" style="1" customWidth="1"/>
    <col min="1311" max="1311" width="3.5703125" style="1" customWidth="1"/>
    <col min="1312" max="1312" width="8.28515625" style="1" customWidth="1"/>
    <col min="1313" max="1313" width="3.5703125" style="1" customWidth="1"/>
    <col min="1314" max="1314" width="9.7109375" style="1" customWidth="1"/>
    <col min="1315" max="1536" width="11.42578125" style="1"/>
    <col min="1537" max="1537" width="0.85546875" style="1" customWidth="1"/>
    <col min="1538" max="1538" width="37.5703125" style="1" customWidth="1"/>
    <col min="1539" max="1539" width="16.28515625" style="1" customWidth="1"/>
    <col min="1540" max="1542" width="4.140625" style="1" customWidth="1"/>
    <col min="1543" max="1543" width="3.5703125" style="1" customWidth="1"/>
    <col min="1544" max="1546" width="4.140625" style="1" customWidth="1"/>
    <col min="1547" max="1547" width="3.5703125" style="1" customWidth="1"/>
    <col min="1548" max="1550" width="4.140625" style="1" customWidth="1"/>
    <col min="1551" max="1551" width="3.5703125" style="1" customWidth="1"/>
    <col min="1552" max="1554" width="4.140625" style="1" customWidth="1"/>
    <col min="1555" max="1555" width="3.5703125" style="1" customWidth="1"/>
    <col min="1556" max="1558" width="4.140625" style="1" customWidth="1"/>
    <col min="1559" max="1559" width="3.5703125" style="1" customWidth="1"/>
    <col min="1560" max="1562" width="4.140625" style="1" customWidth="1"/>
    <col min="1563" max="1563" width="3.5703125" style="1" customWidth="1"/>
    <col min="1564" max="1566" width="4.140625" style="1" customWidth="1"/>
    <col min="1567" max="1567" width="3.5703125" style="1" customWidth="1"/>
    <col min="1568" max="1568" width="8.28515625" style="1" customWidth="1"/>
    <col min="1569" max="1569" width="3.5703125" style="1" customWidth="1"/>
    <col min="1570" max="1570" width="9.7109375" style="1" customWidth="1"/>
    <col min="1571" max="1792" width="11.42578125" style="1"/>
    <col min="1793" max="1793" width="0.85546875" style="1" customWidth="1"/>
    <col min="1794" max="1794" width="37.5703125" style="1" customWidth="1"/>
    <col min="1795" max="1795" width="16.28515625" style="1" customWidth="1"/>
    <col min="1796" max="1798" width="4.140625" style="1" customWidth="1"/>
    <col min="1799" max="1799" width="3.5703125" style="1" customWidth="1"/>
    <col min="1800" max="1802" width="4.140625" style="1" customWidth="1"/>
    <col min="1803" max="1803" width="3.5703125" style="1" customWidth="1"/>
    <col min="1804" max="1806" width="4.140625" style="1" customWidth="1"/>
    <col min="1807" max="1807" width="3.5703125" style="1" customWidth="1"/>
    <col min="1808" max="1810" width="4.140625" style="1" customWidth="1"/>
    <col min="1811" max="1811" width="3.5703125" style="1" customWidth="1"/>
    <col min="1812" max="1814" width="4.140625" style="1" customWidth="1"/>
    <col min="1815" max="1815" width="3.5703125" style="1" customWidth="1"/>
    <col min="1816" max="1818" width="4.140625" style="1" customWidth="1"/>
    <col min="1819" max="1819" width="3.5703125" style="1" customWidth="1"/>
    <col min="1820" max="1822" width="4.140625" style="1" customWidth="1"/>
    <col min="1823" max="1823" width="3.5703125" style="1" customWidth="1"/>
    <col min="1824" max="1824" width="8.28515625" style="1" customWidth="1"/>
    <col min="1825" max="1825" width="3.5703125" style="1" customWidth="1"/>
    <col min="1826" max="1826" width="9.7109375" style="1" customWidth="1"/>
    <col min="1827" max="2048" width="11.42578125" style="1"/>
    <col min="2049" max="2049" width="0.85546875" style="1" customWidth="1"/>
    <col min="2050" max="2050" width="37.5703125" style="1" customWidth="1"/>
    <col min="2051" max="2051" width="16.28515625" style="1" customWidth="1"/>
    <col min="2052" max="2054" width="4.140625" style="1" customWidth="1"/>
    <col min="2055" max="2055" width="3.5703125" style="1" customWidth="1"/>
    <col min="2056" max="2058" width="4.140625" style="1" customWidth="1"/>
    <col min="2059" max="2059" width="3.5703125" style="1" customWidth="1"/>
    <col min="2060" max="2062" width="4.140625" style="1" customWidth="1"/>
    <col min="2063" max="2063" width="3.5703125" style="1" customWidth="1"/>
    <col min="2064" max="2066" width="4.140625" style="1" customWidth="1"/>
    <col min="2067" max="2067" width="3.5703125" style="1" customWidth="1"/>
    <col min="2068" max="2070" width="4.140625" style="1" customWidth="1"/>
    <col min="2071" max="2071" width="3.5703125" style="1" customWidth="1"/>
    <col min="2072" max="2074" width="4.140625" style="1" customWidth="1"/>
    <col min="2075" max="2075" width="3.5703125" style="1" customWidth="1"/>
    <col min="2076" max="2078" width="4.140625" style="1" customWidth="1"/>
    <col min="2079" max="2079" width="3.5703125" style="1" customWidth="1"/>
    <col min="2080" max="2080" width="8.28515625" style="1" customWidth="1"/>
    <col min="2081" max="2081" width="3.5703125" style="1" customWidth="1"/>
    <col min="2082" max="2082" width="9.7109375" style="1" customWidth="1"/>
    <col min="2083" max="2304" width="11.42578125" style="1"/>
    <col min="2305" max="2305" width="0.85546875" style="1" customWidth="1"/>
    <col min="2306" max="2306" width="37.5703125" style="1" customWidth="1"/>
    <col min="2307" max="2307" width="16.28515625" style="1" customWidth="1"/>
    <col min="2308" max="2310" width="4.140625" style="1" customWidth="1"/>
    <col min="2311" max="2311" width="3.5703125" style="1" customWidth="1"/>
    <col min="2312" max="2314" width="4.140625" style="1" customWidth="1"/>
    <col min="2315" max="2315" width="3.5703125" style="1" customWidth="1"/>
    <col min="2316" max="2318" width="4.140625" style="1" customWidth="1"/>
    <col min="2319" max="2319" width="3.5703125" style="1" customWidth="1"/>
    <col min="2320" max="2322" width="4.140625" style="1" customWidth="1"/>
    <col min="2323" max="2323" width="3.5703125" style="1" customWidth="1"/>
    <col min="2324" max="2326" width="4.140625" style="1" customWidth="1"/>
    <col min="2327" max="2327" width="3.5703125" style="1" customWidth="1"/>
    <col min="2328" max="2330" width="4.140625" style="1" customWidth="1"/>
    <col min="2331" max="2331" width="3.5703125" style="1" customWidth="1"/>
    <col min="2332" max="2334" width="4.140625" style="1" customWidth="1"/>
    <col min="2335" max="2335" width="3.5703125" style="1" customWidth="1"/>
    <col min="2336" max="2336" width="8.28515625" style="1" customWidth="1"/>
    <col min="2337" max="2337" width="3.5703125" style="1" customWidth="1"/>
    <col min="2338" max="2338" width="9.7109375" style="1" customWidth="1"/>
    <col min="2339" max="2560" width="11.42578125" style="1"/>
    <col min="2561" max="2561" width="0.85546875" style="1" customWidth="1"/>
    <col min="2562" max="2562" width="37.5703125" style="1" customWidth="1"/>
    <col min="2563" max="2563" width="16.28515625" style="1" customWidth="1"/>
    <col min="2564" max="2566" width="4.140625" style="1" customWidth="1"/>
    <col min="2567" max="2567" width="3.5703125" style="1" customWidth="1"/>
    <col min="2568" max="2570" width="4.140625" style="1" customWidth="1"/>
    <col min="2571" max="2571" width="3.5703125" style="1" customWidth="1"/>
    <col min="2572" max="2574" width="4.140625" style="1" customWidth="1"/>
    <col min="2575" max="2575" width="3.5703125" style="1" customWidth="1"/>
    <col min="2576" max="2578" width="4.140625" style="1" customWidth="1"/>
    <col min="2579" max="2579" width="3.5703125" style="1" customWidth="1"/>
    <col min="2580" max="2582" width="4.140625" style="1" customWidth="1"/>
    <col min="2583" max="2583" width="3.5703125" style="1" customWidth="1"/>
    <col min="2584" max="2586" width="4.140625" style="1" customWidth="1"/>
    <col min="2587" max="2587" width="3.5703125" style="1" customWidth="1"/>
    <col min="2588" max="2590" width="4.140625" style="1" customWidth="1"/>
    <col min="2591" max="2591" width="3.5703125" style="1" customWidth="1"/>
    <col min="2592" max="2592" width="8.28515625" style="1" customWidth="1"/>
    <col min="2593" max="2593" width="3.5703125" style="1" customWidth="1"/>
    <col min="2594" max="2594" width="9.7109375" style="1" customWidth="1"/>
    <col min="2595" max="2816" width="11.42578125" style="1"/>
    <col min="2817" max="2817" width="0.85546875" style="1" customWidth="1"/>
    <col min="2818" max="2818" width="37.5703125" style="1" customWidth="1"/>
    <col min="2819" max="2819" width="16.28515625" style="1" customWidth="1"/>
    <col min="2820" max="2822" width="4.140625" style="1" customWidth="1"/>
    <col min="2823" max="2823" width="3.5703125" style="1" customWidth="1"/>
    <col min="2824" max="2826" width="4.140625" style="1" customWidth="1"/>
    <col min="2827" max="2827" width="3.5703125" style="1" customWidth="1"/>
    <col min="2828" max="2830" width="4.140625" style="1" customWidth="1"/>
    <col min="2831" max="2831" width="3.5703125" style="1" customWidth="1"/>
    <col min="2832" max="2834" width="4.140625" style="1" customWidth="1"/>
    <col min="2835" max="2835" width="3.5703125" style="1" customWidth="1"/>
    <col min="2836" max="2838" width="4.140625" style="1" customWidth="1"/>
    <col min="2839" max="2839" width="3.5703125" style="1" customWidth="1"/>
    <col min="2840" max="2842" width="4.140625" style="1" customWidth="1"/>
    <col min="2843" max="2843" width="3.5703125" style="1" customWidth="1"/>
    <col min="2844" max="2846" width="4.140625" style="1" customWidth="1"/>
    <col min="2847" max="2847" width="3.5703125" style="1" customWidth="1"/>
    <col min="2848" max="2848" width="8.28515625" style="1" customWidth="1"/>
    <col min="2849" max="2849" width="3.5703125" style="1" customWidth="1"/>
    <col min="2850" max="2850" width="9.7109375" style="1" customWidth="1"/>
    <col min="2851" max="3072" width="11.42578125" style="1"/>
    <col min="3073" max="3073" width="0.85546875" style="1" customWidth="1"/>
    <col min="3074" max="3074" width="37.5703125" style="1" customWidth="1"/>
    <col min="3075" max="3075" width="16.28515625" style="1" customWidth="1"/>
    <col min="3076" max="3078" width="4.140625" style="1" customWidth="1"/>
    <col min="3079" max="3079" width="3.5703125" style="1" customWidth="1"/>
    <col min="3080" max="3082" width="4.140625" style="1" customWidth="1"/>
    <col min="3083" max="3083" width="3.5703125" style="1" customWidth="1"/>
    <col min="3084" max="3086" width="4.140625" style="1" customWidth="1"/>
    <col min="3087" max="3087" width="3.5703125" style="1" customWidth="1"/>
    <col min="3088" max="3090" width="4.140625" style="1" customWidth="1"/>
    <col min="3091" max="3091" width="3.5703125" style="1" customWidth="1"/>
    <col min="3092" max="3094" width="4.140625" style="1" customWidth="1"/>
    <col min="3095" max="3095" width="3.5703125" style="1" customWidth="1"/>
    <col min="3096" max="3098" width="4.140625" style="1" customWidth="1"/>
    <col min="3099" max="3099" width="3.5703125" style="1" customWidth="1"/>
    <col min="3100" max="3102" width="4.140625" style="1" customWidth="1"/>
    <col min="3103" max="3103" width="3.5703125" style="1" customWidth="1"/>
    <col min="3104" max="3104" width="8.28515625" style="1" customWidth="1"/>
    <col min="3105" max="3105" width="3.5703125" style="1" customWidth="1"/>
    <col min="3106" max="3106" width="9.7109375" style="1" customWidth="1"/>
    <col min="3107" max="3328" width="11.42578125" style="1"/>
    <col min="3329" max="3329" width="0.85546875" style="1" customWidth="1"/>
    <col min="3330" max="3330" width="37.5703125" style="1" customWidth="1"/>
    <col min="3331" max="3331" width="16.28515625" style="1" customWidth="1"/>
    <col min="3332" max="3334" width="4.140625" style="1" customWidth="1"/>
    <col min="3335" max="3335" width="3.5703125" style="1" customWidth="1"/>
    <col min="3336" max="3338" width="4.140625" style="1" customWidth="1"/>
    <col min="3339" max="3339" width="3.5703125" style="1" customWidth="1"/>
    <col min="3340" max="3342" width="4.140625" style="1" customWidth="1"/>
    <col min="3343" max="3343" width="3.5703125" style="1" customWidth="1"/>
    <col min="3344" max="3346" width="4.140625" style="1" customWidth="1"/>
    <col min="3347" max="3347" width="3.5703125" style="1" customWidth="1"/>
    <col min="3348" max="3350" width="4.140625" style="1" customWidth="1"/>
    <col min="3351" max="3351" width="3.5703125" style="1" customWidth="1"/>
    <col min="3352" max="3354" width="4.140625" style="1" customWidth="1"/>
    <col min="3355" max="3355" width="3.5703125" style="1" customWidth="1"/>
    <col min="3356" max="3358" width="4.140625" style="1" customWidth="1"/>
    <col min="3359" max="3359" width="3.5703125" style="1" customWidth="1"/>
    <col min="3360" max="3360" width="8.28515625" style="1" customWidth="1"/>
    <col min="3361" max="3361" width="3.5703125" style="1" customWidth="1"/>
    <col min="3362" max="3362" width="9.7109375" style="1" customWidth="1"/>
    <col min="3363" max="3584" width="11.42578125" style="1"/>
    <col min="3585" max="3585" width="0.85546875" style="1" customWidth="1"/>
    <col min="3586" max="3586" width="37.5703125" style="1" customWidth="1"/>
    <col min="3587" max="3587" width="16.28515625" style="1" customWidth="1"/>
    <col min="3588" max="3590" width="4.140625" style="1" customWidth="1"/>
    <col min="3591" max="3591" width="3.5703125" style="1" customWidth="1"/>
    <col min="3592" max="3594" width="4.140625" style="1" customWidth="1"/>
    <col min="3595" max="3595" width="3.5703125" style="1" customWidth="1"/>
    <col min="3596" max="3598" width="4.140625" style="1" customWidth="1"/>
    <col min="3599" max="3599" width="3.5703125" style="1" customWidth="1"/>
    <col min="3600" max="3602" width="4.140625" style="1" customWidth="1"/>
    <col min="3603" max="3603" width="3.5703125" style="1" customWidth="1"/>
    <col min="3604" max="3606" width="4.140625" style="1" customWidth="1"/>
    <col min="3607" max="3607" width="3.5703125" style="1" customWidth="1"/>
    <col min="3608" max="3610" width="4.140625" style="1" customWidth="1"/>
    <col min="3611" max="3611" width="3.5703125" style="1" customWidth="1"/>
    <col min="3612" max="3614" width="4.140625" style="1" customWidth="1"/>
    <col min="3615" max="3615" width="3.5703125" style="1" customWidth="1"/>
    <col min="3616" max="3616" width="8.28515625" style="1" customWidth="1"/>
    <col min="3617" max="3617" width="3.5703125" style="1" customWidth="1"/>
    <col min="3618" max="3618" width="9.7109375" style="1" customWidth="1"/>
    <col min="3619" max="3840" width="11.42578125" style="1"/>
    <col min="3841" max="3841" width="0.85546875" style="1" customWidth="1"/>
    <col min="3842" max="3842" width="37.5703125" style="1" customWidth="1"/>
    <col min="3843" max="3843" width="16.28515625" style="1" customWidth="1"/>
    <col min="3844" max="3846" width="4.140625" style="1" customWidth="1"/>
    <col min="3847" max="3847" width="3.5703125" style="1" customWidth="1"/>
    <col min="3848" max="3850" width="4.140625" style="1" customWidth="1"/>
    <col min="3851" max="3851" width="3.5703125" style="1" customWidth="1"/>
    <col min="3852" max="3854" width="4.140625" style="1" customWidth="1"/>
    <col min="3855" max="3855" width="3.5703125" style="1" customWidth="1"/>
    <col min="3856" max="3858" width="4.140625" style="1" customWidth="1"/>
    <col min="3859" max="3859" width="3.5703125" style="1" customWidth="1"/>
    <col min="3860" max="3862" width="4.140625" style="1" customWidth="1"/>
    <col min="3863" max="3863" width="3.5703125" style="1" customWidth="1"/>
    <col min="3864" max="3866" width="4.140625" style="1" customWidth="1"/>
    <col min="3867" max="3867" width="3.5703125" style="1" customWidth="1"/>
    <col min="3868" max="3870" width="4.140625" style="1" customWidth="1"/>
    <col min="3871" max="3871" width="3.5703125" style="1" customWidth="1"/>
    <col min="3872" max="3872" width="8.28515625" style="1" customWidth="1"/>
    <col min="3873" max="3873" width="3.5703125" style="1" customWidth="1"/>
    <col min="3874" max="3874" width="9.7109375" style="1" customWidth="1"/>
    <col min="3875" max="4096" width="11.42578125" style="1"/>
    <col min="4097" max="4097" width="0.85546875" style="1" customWidth="1"/>
    <col min="4098" max="4098" width="37.5703125" style="1" customWidth="1"/>
    <col min="4099" max="4099" width="16.28515625" style="1" customWidth="1"/>
    <col min="4100" max="4102" width="4.140625" style="1" customWidth="1"/>
    <col min="4103" max="4103" width="3.5703125" style="1" customWidth="1"/>
    <col min="4104" max="4106" width="4.140625" style="1" customWidth="1"/>
    <col min="4107" max="4107" width="3.5703125" style="1" customWidth="1"/>
    <col min="4108" max="4110" width="4.140625" style="1" customWidth="1"/>
    <col min="4111" max="4111" width="3.5703125" style="1" customWidth="1"/>
    <col min="4112" max="4114" width="4.140625" style="1" customWidth="1"/>
    <col min="4115" max="4115" width="3.5703125" style="1" customWidth="1"/>
    <col min="4116" max="4118" width="4.140625" style="1" customWidth="1"/>
    <col min="4119" max="4119" width="3.5703125" style="1" customWidth="1"/>
    <col min="4120" max="4122" width="4.140625" style="1" customWidth="1"/>
    <col min="4123" max="4123" width="3.5703125" style="1" customWidth="1"/>
    <col min="4124" max="4126" width="4.140625" style="1" customWidth="1"/>
    <col min="4127" max="4127" width="3.5703125" style="1" customWidth="1"/>
    <col min="4128" max="4128" width="8.28515625" style="1" customWidth="1"/>
    <col min="4129" max="4129" width="3.5703125" style="1" customWidth="1"/>
    <col min="4130" max="4130" width="9.7109375" style="1" customWidth="1"/>
    <col min="4131" max="4352" width="11.42578125" style="1"/>
    <col min="4353" max="4353" width="0.85546875" style="1" customWidth="1"/>
    <col min="4354" max="4354" width="37.5703125" style="1" customWidth="1"/>
    <col min="4355" max="4355" width="16.28515625" style="1" customWidth="1"/>
    <col min="4356" max="4358" width="4.140625" style="1" customWidth="1"/>
    <col min="4359" max="4359" width="3.5703125" style="1" customWidth="1"/>
    <col min="4360" max="4362" width="4.140625" style="1" customWidth="1"/>
    <col min="4363" max="4363" width="3.5703125" style="1" customWidth="1"/>
    <col min="4364" max="4366" width="4.140625" style="1" customWidth="1"/>
    <col min="4367" max="4367" width="3.5703125" style="1" customWidth="1"/>
    <col min="4368" max="4370" width="4.140625" style="1" customWidth="1"/>
    <col min="4371" max="4371" width="3.5703125" style="1" customWidth="1"/>
    <col min="4372" max="4374" width="4.140625" style="1" customWidth="1"/>
    <col min="4375" max="4375" width="3.5703125" style="1" customWidth="1"/>
    <col min="4376" max="4378" width="4.140625" style="1" customWidth="1"/>
    <col min="4379" max="4379" width="3.5703125" style="1" customWidth="1"/>
    <col min="4380" max="4382" width="4.140625" style="1" customWidth="1"/>
    <col min="4383" max="4383" width="3.5703125" style="1" customWidth="1"/>
    <col min="4384" max="4384" width="8.28515625" style="1" customWidth="1"/>
    <col min="4385" max="4385" width="3.5703125" style="1" customWidth="1"/>
    <col min="4386" max="4386" width="9.7109375" style="1" customWidth="1"/>
    <col min="4387" max="4608" width="11.42578125" style="1"/>
    <col min="4609" max="4609" width="0.85546875" style="1" customWidth="1"/>
    <col min="4610" max="4610" width="37.5703125" style="1" customWidth="1"/>
    <col min="4611" max="4611" width="16.28515625" style="1" customWidth="1"/>
    <col min="4612" max="4614" width="4.140625" style="1" customWidth="1"/>
    <col min="4615" max="4615" width="3.5703125" style="1" customWidth="1"/>
    <col min="4616" max="4618" width="4.140625" style="1" customWidth="1"/>
    <col min="4619" max="4619" width="3.5703125" style="1" customWidth="1"/>
    <col min="4620" max="4622" width="4.140625" style="1" customWidth="1"/>
    <col min="4623" max="4623" width="3.5703125" style="1" customWidth="1"/>
    <col min="4624" max="4626" width="4.140625" style="1" customWidth="1"/>
    <col min="4627" max="4627" width="3.5703125" style="1" customWidth="1"/>
    <col min="4628" max="4630" width="4.140625" style="1" customWidth="1"/>
    <col min="4631" max="4631" width="3.5703125" style="1" customWidth="1"/>
    <col min="4632" max="4634" width="4.140625" style="1" customWidth="1"/>
    <col min="4635" max="4635" width="3.5703125" style="1" customWidth="1"/>
    <col min="4636" max="4638" width="4.140625" style="1" customWidth="1"/>
    <col min="4639" max="4639" width="3.5703125" style="1" customWidth="1"/>
    <col min="4640" max="4640" width="8.28515625" style="1" customWidth="1"/>
    <col min="4641" max="4641" width="3.5703125" style="1" customWidth="1"/>
    <col min="4642" max="4642" width="9.7109375" style="1" customWidth="1"/>
    <col min="4643" max="4864" width="11.42578125" style="1"/>
    <col min="4865" max="4865" width="0.85546875" style="1" customWidth="1"/>
    <col min="4866" max="4866" width="37.5703125" style="1" customWidth="1"/>
    <col min="4867" max="4867" width="16.28515625" style="1" customWidth="1"/>
    <col min="4868" max="4870" width="4.140625" style="1" customWidth="1"/>
    <col min="4871" max="4871" width="3.5703125" style="1" customWidth="1"/>
    <col min="4872" max="4874" width="4.140625" style="1" customWidth="1"/>
    <col min="4875" max="4875" width="3.5703125" style="1" customWidth="1"/>
    <col min="4876" max="4878" width="4.140625" style="1" customWidth="1"/>
    <col min="4879" max="4879" width="3.5703125" style="1" customWidth="1"/>
    <col min="4880" max="4882" width="4.140625" style="1" customWidth="1"/>
    <col min="4883" max="4883" width="3.5703125" style="1" customWidth="1"/>
    <col min="4884" max="4886" width="4.140625" style="1" customWidth="1"/>
    <col min="4887" max="4887" width="3.5703125" style="1" customWidth="1"/>
    <col min="4888" max="4890" width="4.140625" style="1" customWidth="1"/>
    <col min="4891" max="4891" width="3.5703125" style="1" customWidth="1"/>
    <col min="4892" max="4894" width="4.140625" style="1" customWidth="1"/>
    <col min="4895" max="4895" width="3.5703125" style="1" customWidth="1"/>
    <col min="4896" max="4896" width="8.28515625" style="1" customWidth="1"/>
    <col min="4897" max="4897" width="3.5703125" style="1" customWidth="1"/>
    <col min="4898" max="4898" width="9.7109375" style="1" customWidth="1"/>
    <col min="4899" max="5120" width="11.42578125" style="1"/>
    <col min="5121" max="5121" width="0.85546875" style="1" customWidth="1"/>
    <col min="5122" max="5122" width="37.5703125" style="1" customWidth="1"/>
    <col min="5123" max="5123" width="16.28515625" style="1" customWidth="1"/>
    <col min="5124" max="5126" width="4.140625" style="1" customWidth="1"/>
    <col min="5127" max="5127" width="3.5703125" style="1" customWidth="1"/>
    <col min="5128" max="5130" width="4.140625" style="1" customWidth="1"/>
    <col min="5131" max="5131" width="3.5703125" style="1" customWidth="1"/>
    <col min="5132" max="5134" width="4.140625" style="1" customWidth="1"/>
    <col min="5135" max="5135" width="3.5703125" style="1" customWidth="1"/>
    <col min="5136" max="5138" width="4.140625" style="1" customWidth="1"/>
    <col min="5139" max="5139" width="3.5703125" style="1" customWidth="1"/>
    <col min="5140" max="5142" width="4.140625" style="1" customWidth="1"/>
    <col min="5143" max="5143" width="3.5703125" style="1" customWidth="1"/>
    <col min="5144" max="5146" width="4.140625" style="1" customWidth="1"/>
    <col min="5147" max="5147" width="3.5703125" style="1" customWidth="1"/>
    <col min="5148" max="5150" width="4.140625" style="1" customWidth="1"/>
    <col min="5151" max="5151" width="3.5703125" style="1" customWidth="1"/>
    <col min="5152" max="5152" width="8.28515625" style="1" customWidth="1"/>
    <col min="5153" max="5153" width="3.5703125" style="1" customWidth="1"/>
    <col min="5154" max="5154" width="9.7109375" style="1" customWidth="1"/>
    <col min="5155" max="5376" width="11.42578125" style="1"/>
    <col min="5377" max="5377" width="0.85546875" style="1" customWidth="1"/>
    <col min="5378" max="5378" width="37.5703125" style="1" customWidth="1"/>
    <col min="5379" max="5379" width="16.28515625" style="1" customWidth="1"/>
    <col min="5380" max="5382" width="4.140625" style="1" customWidth="1"/>
    <col min="5383" max="5383" width="3.5703125" style="1" customWidth="1"/>
    <col min="5384" max="5386" width="4.140625" style="1" customWidth="1"/>
    <col min="5387" max="5387" width="3.5703125" style="1" customWidth="1"/>
    <col min="5388" max="5390" width="4.140625" style="1" customWidth="1"/>
    <col min="5391" max="5391" width="3.5703125" style="1" customWidth="1"/>
    <col min="5392" max="5394" width="4.140625" style="1" customWidth="1"/>
    <col min="5395" max="5395" width="3.5703125" style="1" customWidth="1"/>
    <col min="5396" max="5398" width="4.140625" style="1" customWidth="1"/>
    <col min="5399" max="5399" width="3.5703125" style="1" customWidth="1"/>
    <col min="5400" max="5402" width="4.140625" style="1" customWidth="1"/>
    <col min="5403" max="5403" width="3.5703125" style="1" customWidth="1"/>
    <col min="5404" max="5406" width="4.140625" style="1" customWidth="1"/>
    <col min="5407" max="5407" width="3.5703125" style="1" customWidth="1"/>
    <col min="5408" max="5408" width="8.28515625" style="1" customWidth="1"/>
    <col min="5409" max="5409" width="3.5703125" style="1" customWidth="1"/>
    <col min="5410" max="5410" width="9.7109375" style="1" customWidth="1"/>
    <col min="5411" max="5632" width="11.42578125" style="1"/>
    <col min="5633" max="5633" width="0.85546875" style="1" customWidth="1"/>
    <col min="5634" max="5634" width="37.5703125" style="1" customWidth="1"/>
    <col min="5635" max="5635" width="16.28515625" style="1" customWidth="1"/>
    <col min="5636" max="5638" width="4.140625" style="1" customWidth="1"/>
    <col min="5639" max="5639" width="3.5703125" style="1" customWidth="1"/>
    <col min="5640" max="5642" width="4.140625" style="1" customWidth="1"/>
    <col min="5643" max="5643" width="3.5703125" style="1" customWidth="1"/>
    <col min="5644" max="5646" width="4.140625" style="1" customWidth="1"/>
    <col min="5647" max="5647" width="3.5703125" style="1" customWidth="1"/>
    <col min="5648" max="5650" width="4.140625" style="1" customWidth="1"/>
    <col min="5651" max="5651" width="3.5703125" style="1" customWidth="1"/>
    <col min="5652" max="5654" width="4.140625" style="1" customWidth="1"/>
    <col min="5655" max="5655" width="3.5703125" style="1" customWidth="1"/>
    <col min="5656" max="5658" width="4.140625" style="1" customWidth="1"/>
    <col min="5659" max="5659" width="3.5703125" style="1" customWidth="1"/>
    <col min="5660" max="5662" width="4.140625" style="1" customWidth="1"/>
    <col min="5663" max="5663" width="3.5703125" style="1" customWidth="1"/>
    <col min="5664" max="5664" width="8.28515625" style="1" customWidth="1"/>
    <col min="5665" max="5665" width="3.5703125" style="1" customWidth="1"/>
    <col min="5666" max="5666" width="9.7109375" style="1" customWidth="1"/>
    <col min="5667" max="5888" width="11.42578125" style="1"/>
    <col min="5889" max="5889" width="0.85546875" style="1" customWidth="1"/>
    <col min="5890" max="5890" width="37.5703125" style="1" customWidth="1"/>
    <col min="5891" max="5891" width="16.28515625" style="1" customWidth="1"/>
    <col min="5892" max="5894" width="4.140625" style="1" customWidth="1"/>
    <col min="5895" max="5895" width="3.5703125" style="1" customWidth="1"/>
    <col min="5896" max="5898" width="4.140625" style="1" customWidth="1"/>
    <col min="5899" max="5899" width="3.5703125" style="1" customWidth="1"/>
    <col min="5900" max="5902" width="4.140625" style="1" customWidth="1"/>
    <col min="5903" max="5903" width="3.5703125" style="1" customWidth="1"/>
    <col min="5904" max="5906" width="4.140625" style="1" customWidth="1"/>
    <col min="5907" max="5907" width="3.5703125" style="1" customWidth="1"/>
    <col min="5908" max="5910" width="4.140625" style="1" customWidth="1"/>
    <col min="5911" max="5911" width="3.5703125" style="1" customWidth="1"/>
    <col min="5912" max="5914" width="4.140625" style="1" customWidth="1"/>
    <col min="5915" max="5915" width="3.5703125" style="1" customWidth="1"/>
    <col min="5916" max="5918" width="4.140625" style="1" customWidth="1"/>
    <col min="5919" max="5919" width="3.5703125" style="1" customWidth="1"/>
    <col min="5920" max="5920" width="8.28515625" style="1" customWidth="1"/>
    <col min="5921" max="5921" width="3.5703125" style="1" customWidth="1"/>
    <col min="5922" max="5922" width="9.7109375" style="1" customWidth="1"/>
    <col min="5923" max="6144" width="11.42578125" style="1"/>
    <col min="6145" max="6145" width="0.85546875" style="1" customWidth="1"/>
    <col min="6146" max="6146" width="37.5703125" style="1" customWidth="1"/>
    <col min="6147" max="6147" width="16.28515625" style="1" customWidth="1"/>
    <col min="6148" max="6150" width="4.140625" style="1" customWidth="1"/>
    <col min="6151" max="6151" width="3.5703125" style="1" customWidth="1"/>
    <col min="6152" max="6154" width="4.140625" style="1" customWidth="1"/>
    <col min="6155" max="6155" width="3.5703125" style="1" customWidth="1"/>
    <col min="6156" max="6158" width="4.140625" style="1" customWidth="1"/>
    <col min="6159" max="6159" width="3.5703125" style="1" customWidth="1"/>
    <col min="6160" max="6162" width="4.140625" style="1" customWidth="1"/>
    <col min="6163" max="6163" width="3.5703125" style="1" customWidth="1"/>
    <col min="6164" max="6166" width="4.140625" style="1" customWidth="1"/>
    <col min="6167" max="6167" width="3.5703125" style="1" customWidth="1"/>
    <col min="6168" max="6170" width="4.140625" style="1" customWidth="1"/>
    <col min="6171" max="6171" width="3.5703125" style="1" customWidth="1"/>
    <col min="6172" max="6174" width="4.140625" style="1" customWidth="1"/>
    <col min="6175" max="6175" width="3.5703125" style="1" customWidth="1"/>
    <col min="6176" max="6176" width="8.28515625" style="1" customWidth="1"/>
    <col min="6177" max="6177" width="3.5703125" style="1" customWidth="1"/>
    <col min="6178" max="6178" width="9.7109375" style="1" customWidth="1"/>
    <col min="6179" max="6400" width="11.42578125" style="1"/>
    <col min="6401" max="6401" width="0.85546875" style="1" customWidth="1"/>
    <col min="6402" max="6402" width="37.5703125" style="1" customWidth="1"/>
    <col min="6403" max="6403" width="16.28515625" style="1" customWidth="1"/>
    <col min="6404" max="6406" width="4.140625" style="1" customWidth="1"/>
    <col min="6407" max="6407" width="3.5703125" style="1" customWidth="1"/>
    <col min="6408" max="6410" width="4.140625" style="1" customWidth="1"/>
    <col min="6411" max="6411" width="3.5703125" style="1" customWidth="1"/>
    <col min="6412" max="6414" width="4.140625" style="1" customWidth="1"/>
    <col min="6415" max="6415" width="3.5703125" style="1" customWidth="1"/>
    <col min="6416" max="6418" width="4.140625" style="1" customWidth="1"/>
    <col min="6419" max="6419" width="3.5703125" style="1" customWidth="1"/>
    <col min="6420" max="6422" width="4.140625" style="1" customWidth="1"/>
    <col min="6423" max="6423" width="3.5703125" style="1" customWidth="1"/>
    <col min="6424" max="6426" width="4.140625" style="1" customWidth="1"/>
    <col min="6427" max="6427" width="3.5703125" style="1" customWidth="1"/>
    <col min="6428" max="6430" width="4.140625" style="1" customWidth="1"/>
    <col min="6431" max="6431" width="3.5703125" style="1" customWidth="1"/>
    <col min="6432" max="6432" width="8.28515625" style="1" customWidth="1"/>
    <col min="6433" max="6433" width="3.5703125" style="1" customWidth="1"/>
    <col min="6434" max="6434" width="9.7109375" style="1" customWidth="1"/>
    <col min="6435" max="6656" width="11.42578125" style="1"/>
    <col min="6657" max="6657" width="0.85546875" style="1" customWidth="1"/>
    <col min="6658" max="6658" width="37.5703125" style="1" customWidth="1"/>
    <col min="6659" max="6659" width="16.28515625" style="1" customWidth="1"/>
    <col min="6660" max="6662" width="4.140625" style="1" customWidth="1"/>
    <col min="6663" max="6663" width="3.5703125" style="1" customWidth="1"/>
    <col min="6664" max="6666" width="4.140625" style="1" customWidth="1"/>
    <col min="6667" max="6667" width="3.5703125" style="1" customWidth="1"/>
    <col min="6668" max="6670" width="4.140625" style="1" customWidth="1"/>
    <col min="6671" max="6671" width="3.5703125" style="1" customWidth="1"/>
    <col min="6672" max="6674" width="4.140625" style="1" customWidth="1"/>
    <col min="6675" max="6675" width="3.5703125" style="1" customWidth="1"/>
    <col min="6676" max="6678" width="4.140625" style="1" customWidth="1"/>
    <col min="6679" max="6679" width="3.5703125" style="1" customWidth="1"/>
    <col min="6680" max="6682" width="4.140625" style="1" customWidth="1"/>
    <col min="6683" max="6683" width="3.5703125" style="1" customWidth="1"/>
    <col min="6684" max="6686" width="4.140625" style="1" customWidth="1"/>
    <col min="6687" max="6687" width="3.5703125" style="1" customWidth="1"/>
    <col min="6688" max="6688" width="8.28515625" style="1" customWidth="1"/>
    <col min="6689" max="6689" width="3.5703125" style="1" customWidth="1"/>
    <col min="6690" max="6690" width="9.7109375" style="1" customWidth="1"/>
    <col min="6691" max="6912" width="11.42578125" style="1"/>
    <col min="6913" max="6913" width="0.85546875" style="1" customWidth="1"/>
    <col min="6914" max="6914" width="37.5703125" style="1" customWidth="1"/>
    <col min="6915" max="6915" width="16.28515625" style="1" customWidth="1"/>
    <col min="6916" max="6918" width="4.140625" style="1" customWidth="1"/>
    <col min="6919" max="6919" width="3.5703125" style="1" customWidth="1"/>
    <col min="6920" max="6922" width="4.140625" style="1" customWidth="1"/>
    <col min="6923" max="6923" width="3.5703125" style="1" customWidth="1"/>
    <col min="6924" max="6926" width="4.140625" style="1" customWidth="1"/>
    <col min="6927" max="6927" width="3.5703125" style="1" customWidth="1"/>
    <col min="6928" max="6930" width="4.140625" style="1" customWidth="1"/>
    <col min="6931" max="6931" width="3.5703125" style="1" customWidth="1"/>
    <col min="6932" max="6934" width="4.140625" style="1" customWidth="1"/>
    <col min="6935" max="6935" width="3.5703125" style="1" customWidth="1"/>
    <col min="6936" max="6938" width="4.140625" style="1" customWidth="1"/>
    <col min="6939" max="6939" width="3.5703125" style="1" customWidth="1"/>
    <col min="6940" max="6942" width="4.140625" style="1" customWidth="1"/>
    <col min="6943" max="6943" width="3.5703125" style="1" customWidth="1"/>
    <col min="6944" max="6944" width="8.28515625" style="1" customWidth="1"/>
    <col min="6945" max="6945" width="3.5703125" style="1" customWidth="1"/>
    <col min="6946" max="6946" width="9.7109375" style="1" customWidth="1"/>
    <col min="6947" max="7168" width="11.42578125" style="1"/>
    <col min="7169" max="7169" width="0.85546875" style="1" customWidth="1"/>
    <col min="7170" max="7170" width="37.5703125" style="1" customWidth="1"/>
    <col min="7171" max="7171" width="16.28515625" style="1" customWidth="1"/>
    <col min="7172" max="7174" width="4.140625" style="1" customWidth="1"/>
    <col min="7175" max="7175" width="3.5703125" style="1" customWidth="1"/>
    <col min="7176" max="7178" width="4.140625" style="1" customWidth="1"/>
    <col min="7179" max="7179" width="3.5703125" style="1" customWidth="1"/>
    <col min="7180" max="7182" width="4.140625" style="1" customWidth="1"/>
    <col min="7183" max="7183" width="3.5703125" style="1" customWidth="1"/>
    <col min="7184" max="7186" width="4.140625" style="1" customWidth="1"/>
    <col min="7187" max="7187" width="3.5703125" style="1" customWidth="1"/>
    <col min="7188" max="7190" width="4.140625" style="1" customWidth="1"/>
    <col min="7191" max="7191" width="3.5703125" style="1" customWidth="1"/>
    <col min="7192" max="7194" width="4.140625" style="1" customWidth="1"/>
    <col min="7195" max="7195" width="3.5703125" style="1" customWidth="1"/>
    <col min="7196" max="7198" width="4.140625" style="1" customWidth="1"/>
    <col min="7199" max="7199" width="3.5703125" style="1" customWidth="1"/>
    <col min="7200" max="7200" width="8.28515625" style="1" customWidth="1"/>
    <col min="7201" max="7201" width="3.5703125" style="1" customWidth="1"/>
    <col min="7202" max="7202" width="9.7109375" style="1" customWidth="1"/>
    <col min="7203" max="7424" width="11.42578125" style="1"/>
    <col min="7425" max="7425" width="0.85546875" style="1" customWidth="1"/>
    <col min="7426" max="7426" width="37.5703125" style="1" customWidth="1"/>
    <col min="7427" max="7427" width="16.28515625" style="1" customWidth="1"/>
    <col min="7428" max="7430" width="4.140625" style="1" customWidth="1"/>
    <col min="7431" max="7431" width="3.5703125" style="1" customWidth="1"/>
    <col min="7432" max="7434" width="4.140625" style="1" customWidth="1"/>
    <col min="7435" max="7435" width="3.5703125" style="1" customWidth="1"/>
    <col min="7436" max="7438" width="4.140625" style="1" customWidth="1"/>
    <col min="7439" max="7439" width="3.5703125" style="1" customWidth="1"/>
    <col min="7440" max="7442" width="4.140625" style="1" customWidth="1"/>
    <col min="7443" max="7443" width="3.5703125" style="1" customWidth="1"/>
    <col min="7444" max="7446" width="4.140625" style="1" customWidth="1"/>
    <col min="7447" max="7447" width="3.5703125" style="1" customWidth="1"/>
    <col min="7448" max="7450" width="4.140625" style="1" customWidth="1"/>
    <col min="7451" max="7451" width="3.5703125" style="1" customWidth="1"/>
    <col min="7452" max="7454" width="4.140625" style="1" customWidth="1"/>
    <col min="7455" max="7455" width="3.5703125" style="1" customWidth="1"/>
    <col min="7456" max="7456" width="8.28515625" style="1" customWidth="1"/>
    <col min="7457" max="7457" width="3.5703125" style="1" customWidth="1"/>
    <col min="7458" max="7458" width="9.7109375" style="1" customWidth="1"/>
    <col min="7459" max="7680" width="11.42578125" style="1"/>
    <col min="7681" max="7681" width="0.85546875" style="1" customWidth="1"/>
    <col min="7682" max="7682" width="37.5703125" style="1" customWidth="1"/>
    <col min="7683" max="7683" width="16.28515625" style="1" customWidth="1"/>
    <col min="7684" max="7686" width="4.140625" style="1" customWidth="1"/>
    <col min="7687" max="7687" width="3.5703125" style="1" customWidth="1"/>
    <col min="7688" max="7690" width="4.140625" style="1" customWidth="1"/>
    <col min="7691" max="7691" width="3.5703125" style="1" customWidth="1"/>
    <col min="7692" max="7694" width="4.140625" style="1" customWidth="1"/>
    <col min="7695" max="7695" width="3.5703125" style="1" customWidth="1"/>
    <col min="7696" max="7698" width="4.140625" style="1" customWidth="1"/>
    <col min="7699" max="7699" width="3.5703125" style="1" customWidth="1"/>
    <col min="7700" max="7702" width="4.140625" style="1" customWidth="1"/>
    <col min="7703" max="7703" width="3.5703125" style="1" customWidth="1"/>
    <col min="7704" max="7706" width="4.140625" style="1" customWidth="1"/>
    <col min="7707" max="7707" width="3.5703125" style="1" customWidth="1"/>
    <col min="7708" max="7710" width="4.140625" style="1" customWidth="1"/>
    <col min="7711" max="7711" width="3.5703125" style="1" customWidth="1"/>
    <col min="7712" max="7712" width="8.28515625" style="1" customWidth="1"/>
    <col min="7713" max="7713" width="3.5703125" style="1" customWidth="1"/>
    <col min="7714" max="7714" width="9.7109375" style="1" customWidth="1"/>
    <col min="7715" max="7936" width="11.42578125" style="1"/>
    <col min="7937" max="7937" width="0.85546875" style="1" customWidth="1"/>
    <col min="7938" max="7938" width="37.5703125" style="1" customWidth="1"/>
    <col min="7939" max="7939" width="16.28515625" style="1" customWidth="1"/>
    <col min="7940" max="7942" width="4.140625" style="1" customWidth="1"/>
    <col min="7943" max="7943" width="3.5703125" style="1" customWidth="1"/>
    <col min="7944" max="7946" width="4.140625" style="1" customWidth="1"/>
    <col min="7947" max="7947" width="3.5703125" style="1" customWidth="1"/>
    <col min="7948" max="7950" width="4.140625" style="1" customWidth="1"/>
    <col min="7951" max="7951" width="3.5703125" style="1" customWidth="1"/>
    <col min="7952" max="7954" width="4.140625" style="1" customWidth="1"/>
    <col min="7955" max="7955" width="3.5703125" style="1" customWidth="1"/>
    <col min="7956" max="7958" width="4.140625" style="1" customWidth="1"/>
    <col min="7959" max="7959" width="3.5703125" style="1" customWidth="1"/>
    <col min="7960" max="7962" width="4.140625" style="1" customWidth="1"/>
    <col min="7963" max="7963" width="3.5703125" style="1" customWidth="1"/>
    <col min="7964" max="7966" width="4.140625" style="1" customWidth="1"/>
    <col min="7967" max="7967" width="3.5703125" style="1" customWidth="1"/>
    <col min="7968" max="7968" width="8.28515625" style="1" customWidth="1"/>
    <col min="7969" max="7969" width="3.5703125" style="1" customWidth="1"/>
    <col min="7970" max="7970" width="9.7109375" style="1" customWidth="1"/>
    <col min="7971" max="8192" width="11.42578125" style="1"/>
    <col min="8193" max="8193" width="0.85546875" style="1" customWidth="1"/>
    <col min="8194" max="8194" width="37.5703125" style="1" customWidth="1"/>
    <col min="8195" max="8195" width="16.28515625" style="1" customWidth="1"/>
    <col min="8196" max="8198" width="4.140625" style="1" customWidth="1"/>
    <col min="8199" max="8199" width="3.5703125" style="1" customWidth="1"/>
    <col min="8200" max="8202" width="4.140625" style="1" customWidth="1"/>
    <col min="8203" max="8203" width="3.5703125" style="1" customWidth="1"/>
    <col min="8204" max="8206" width="4.140625" style="1" customWidth="1"/>
    <col min="8207" max="8207" width="3.5703125" style="1" customWidth="1"/>
    <col min="8208" max="8210" width="4.140625" style="1" customWidth="1"/>
    <col min="8211" max="8211" width="3.5703125" style="1" customWidth="1"/>
    <col min="8212" max="8214" width="4.140625" style="1" customWidth="1"/>
    <col min="8215" max="8215" width="3.5703125" style="1" customWidth="1"/>
    <col min="8216" max="8218" width="4.140625" style="1" customWidth="1"/>
    <col min="8219" max="8219" width="3.5703125" style="1" customWidth="1"/>
    <col min="8220" max="8222" width="4.140625" style="1" customWidth="1"/>
    <col min="8223" max="8223" width="3.5703125" style="1" customWidth="1"/>
    <col min="8224" max="8224" width="8.28515625" style="1" customWidth="1"/>
    <col min="8225" max="8225" width="3.5703125" style="1" customWidth="1"/>
    <col min="8226" max="8226" width="9.7109375" style="1" customWidth="1"/>
    <col min="8227" max="8448" width="11.42578125" style="1"/>
    <col min="8449" max="8449" width="0.85546875" style="1" customWidth="1"/>
    <col min="8450" max="8450" width="37.5703125" style="1" customWidth="1"/>
    <col min="8451" max="8451" width="16.28515625" style="1" customWidth="1"/>
    <col min="8452" max="8454" width="4.140625" style="1" customWidth="1"/>
    <col min="8455" max="8455" width="3.5703125" style="1" customWidth="1"/>
    <col min="8456" max="8458" width="4.140625" style="1" customWidth="1"/>
    <col min="8459" max="8459" width="3.5703125" style="1" customWidth="1"/>
    <col min="8460" max="8462" width="4.140625" style="1" customWidth="1"/>
    <col min="8463" max="8463" width="3.5703125" style="1" customWidth="1"/>
    <col min="8464" max="8466" width="4.140625" style="1" customWidth="1"/>
    <col min="8467" max="8467" width="3.5703125" style="1" customWidth="1"/>
    <col min="8468" max="8470" width="4.140625" style="1" customWidth="1"/>
    <col min="8471" max="8471" width="3.5703125" style="1" customWidth="1"/>
    <col min="8472" max="8474" width="4.140625" style="1" customWidth="1"/>
    <col min="8475" max="8475" width="3.5703125" style="1" customWidth="1"/>
    <col min="8476" max="8478" width="4.140625" style="1" customWidth="1"/>
    <col min="8479" max="8479" width="3.5703125" style="1" customWidth="1"/>
    <col min="8480" max="8480" width="8.28515625" style="1" customWidth="1"/>
    <col min="8481" max="8481" width="3.5703125" style="1" customWidth="1"/>
    <col min="8482" max="8482" width="9.7109375" style="1" customWidth="1"/>
    <col min="8483" max="8704" width="11.42578125" style="1"/>
    <col min="8705" max="8705" width="0.85546875" style="1" customWidth="1"/>
    <col min="8706" max="8706" width="37.5703125" style="1" customWidth="1"/>
    <col min="8707" max="8707" width="16.28515625" style="1" customWidth="1"/>
    <col min="8708" max="8710" width="4.140625" style="1" customWidth="1"/>
    <col min="8711" max="8711" width="3.5703125" style="1" customWidth="1"/>
    <col min="8712" max="8714" width="4.140625" style="1" customWidth="1"/>
    <col min="8715" max="8715" width="3.5703125" style="1" customWidth="1"/>
    <col min="8716" max="8718" width="4.140625" style="1" customWidth="1"/>
    <col min="8719" max="8719" width="3.5703125" style="1" customWidth="1"/>
    <col min="8720" max="8722" width="4.140625" style="1" customWidth="1"/>
    <col min="8723" max="8723" width="3.5703125" style="1" customWidth="1"/>
    <col min="8724" max="8726" width="4.140625" style="1" customWidth="1"/>
    <col min="8727" max="8727" width="3.5703125" style="1" customWidth="1"/>
    <col min="8728" max="8730" width="4.140625" style="1" customWidth="1"/>
    <col min="8731" max="8731" width="3.5703125" style="1" customWidth="1"/>
    <col min="8732" max="8734" width="4.140625" style="1" customWidth="1"/>
    <col min="8735" max="8735" width="3.5703125" style="1" customWidth="1"/>
    <col min="8736" max="8736" width="8.28515625" style="1" customWidth="1"/>
    <col min="8737" max="8737" width="3.5703125" style="1" customWidth="1"/>
    <col min="8738" max="8738" width="9.7109375" style="1" customWidth="1"/>
    <col min="8739" max="8960" width="11.42578125" style="1"/>
    <col min="8961" max="8961" width="0.85546875" style="1" customWidth="1"/>
    <col min="8962" max="8962" width="37.5703125" style="1" customWidth="1"/>
    <col min="8963" max="8963" width="16.28515625" style="1" customWidth="1"/>
    <col min="8964" max="8966" width="4.140625" style="1" customWidth="1"/>
    <col min="8967" max="8967" width="3.5703125" style="1" customWidth="1"/>
    <col min="8968" max="8970" width="4.140625" style="1" customWidth="1"/>
    <col min="8971" max="8971" width="3.5703125" style="1" customWidth="1"/>
    <col min="8972" max="8974" width="4.140625" style="1" customWidth="1"/>
    <col min="8975" max="8975" width="3.5703125" style="1" customWidth="1"/>
    <col min="8976" max="8978" width="4.140625" style="1" customWidth="1"/>
    <col min="8979" max="8979" width="3.5703125" style="1" customWidth="1"/>
    <col min="8980" max="8982" width="4.140625" style="1" customWidth="1"/>
    <col min="8983" max="8983" width="3.5703125" style="1" customWidth="1"/>
    <col min="8984" max="8986" width="4.140625" style="1" customWidth="1"/>
    <col min="8987" max="8987" width="3.5703125" style="1" customWidth="1"/>
    <col min="8988" max="8990" width="4.140625" style="1" customWidth="1"/>
    <col min="8991" max="8991" width="3.5703125" style="1" customWidth="1"/>
    <col min="8992" max="8992" width="8.28515625" style="1" customWidth="1"/>
    <col min="8993" max="8993" width="3.5703125" style="1" customWidth="1"/>
    <col min="8994" max="8994" width="9.7109375" style="1" customWidth="1"/>
    <col min="8995" max="9216" width="11.42578125" style="1"/>
    <col min="9217" max="9217" width="0.85546875" style="1" customWidth="1"/>
    <col min="9218" max="9218" width="37.5703125" style="1" customWidth="1"/>
    <col min="9219" max="9219" width="16.28515625" style="1" customWidth="1"/>
    <col min="9220" max="9222" width="4.140625" style="1" customWidth="1"/>
    <col min="9223" max="9223" width="3.5703125" style="1" customWidth="1"/>
    <col min="9224" max="9226" width="4.140625" style="1" customWidth="1"/>
    <col min="9227" max="9227" width="3.5703125" style="1" customWidth="1"/>
    <col min="9228" max="9230" width="4.140625" style="1" customWidth="1"/>
    <col min="9231" max="9231" width="3.5703125" style="1" customWidth="1"/>
    <col min="9232" max="9234" width="4.140625" style="1" customWidth="1"/>
    <col min="9235" max="9235" width="3.5703125" style="1" customWidth="1"/>
    <col min="9236" max="9238" width="4.140625" style="1" customWidth="1"/>
    <col min="9239" max="9239" width="3.5703125" style="1" customWidth="1"/>
    <col min="9240" max="9242" width="4.140625" style="1" customWidth="1"/>
    <col min="9243" max="9243" width="3.5703125" style="1" customWidth="1"/>
    <col min="9244" max="9246" width="4.140625" style="1" customWidth="1"/>
    <col min="9247" max="9247" width="3.5703125" style="1" customWidth="1"/>
    <col min="9248" max="9248" width="8.28515625" style="1" customWidth="1"/>
    <col min="9249" max="9249" width="3.5703125" style="1" customWidth="1"/>
    <col min="9250" max="9250" width="9.7109375" style="1" customWidth="1"/>
    <col min="9251" max="9472" width="11.42578125" style="1"/>
    <col min="9473" max="9473" width="0.85546875" style="1" customWidth="1"/>
    <col min="9474" max="9474" width="37.5703125" style="1" customWidth="1"/>
    <col min="9475" max="9475" width="16.28515625" style="1" customWidth="1"/>
    <col min="9476" max="9478" width="4.140625" style="1" customWidth="1"/>
    <col min="9479" max="9479" width="3.5703125" style="1" customWidth="1"/>
    <col min="9480" max="9482" width="4.140625" style="1" customWidth="1"/>
    <col min="9483" max="9483" width="3.5703125" style="1" customWidth="1"/>
    <col min="9484" max="9486" width="4.140625" style="1" customWidth="1"/>
    <col min="9487" max="9487" width="3.5703125" style="1" customWidth="1"/>
    <col min="9488" max="9490" width="4.140625" style="1" customWidth="1"/>
    <col min="9491" max="9491" width="3.5703125" style="1" customWidth="1"/>
    <col min="9492" max="9494" width="4.140625" style="1" customWidth="1"/>
    <col min="9495" max="9495" width="3.5703125" style="1" customWidth="1"/>
    <col min="9496" max="9498" width="4.140625" style="1" customWidth="1"/>
    <col min="9499" max="9499" width="3.5703125" style="1" customWidth="1"/>
    <col min="9500" max="9502" width="4.140625" style="1" customWidth="1"/>
    <col min="9503" max="9503" width="3.5703125" style="1" customWidth="1"/>
    <col min="9504" max="9504" width="8.28515625" style="1" customWidth="1"/>
    <col min="9505" max="9505" width="3.5703125" style="1" customWidth="1"/>
    <col min="9506" max="9506" width="9.7109375" style="1" customWidth="1"/>
    <col min="9507" max="9728" width="11.42578125" style="1"/>
    <col min="9729" max="9729" width="0.85546875" style="1" customWidth="1"/>
    <col min="9730" max="9730" width="37.5703125" style="1" customWidth="1"/>
    <col min="9731" max="9731" width="16.28515625" style="1" customWidth="1"/>
    <col min="9732" max="9734" width="4.140625" style="1" customWidth="1"/>
    <col min="9735" max="9735" width="3.5703125" style="1" customWidth="1"/>
    <col min="9736" max="9738" width="4.140625" style="1" customWidth="1"/>
    <col min="9739" max="9739" width="3.5703125" style="1" customWidth="1"/>
    <col min="9740" max="9742" width="4.140625" style="1" customWidth="1"/>
    <col min="9743" max="9743" width="3.5703125" style="1" customWidth="1"/>
    <col min="9744" max="9746" width="4.140625" style="1" customWidth="1"/>
    <col min="9747" max="9747" width="3.5703125" style="1" customWidth="1"/>
    <col min="9748" max="9750" width="4.140625" style="1" customWidth="1"/>
    <col min="9751" max="9751" width="3.5703125" style="1" customWidth="1"/>
    <col min="9752" max="9754" width="4.140625" style="1" customWidth="1"/>
    <col min="9755" max="9755" width="3.5703125" style="1" customWidth="1"/>
    <col min="9756" max="9758" width="4.140625" style="1" customWidth="1"/>
    <col min="9759" max="9759" width="3.5703125" style="1" customWidth="1"/>
    <col min="9760" max="9760" width="8.28515625" style="1" customWidth="1"/>
    <col min="9761" max="9761" width="3.5703125" style="1" customWidth="1"/>
    <col min="9762" max="9762" width="9.7109375" style="1" customWidth="1"/>
    <col min="9763" max="9984" width="11.42578125" style="1"/>
    <col min="9985" max="9985" width="0.85546875" style="1" customWidth="1"/>
    <col min="9986" max="9986" width="37.5703125" style="1" customWidth="1"/>
    <col min="9987" max="9987" width="16.28515625" style="1" customWidth="1"/>
    <col min="9988" max="9990" width="4.140625" style="1" customWidth="1"/>
    <col min="9991" max="9991" width="3.5703125" style="1" customWidth="1"/>
    <col min="9992" max="9994" width="4.140625" style="1" customWidth="1"/>
    <col min="9995" max="9995" width="3.5703125" style="1" customWidth="1"/>
    <col min="9996" max="9998" width="4.140625" style="1" customWidth="1"/>
    <col min="9999" max="9999" width="3.5703125" style="1" customWidth="1"/>
    <col min="10000" max="10002" width="4.140625" style="1" customWidth="1"/>
    <col min="10003" max="10003" width="3.5703125" style="1" customWidth="1"/>
    <col min="10004" max="10006" width="4.140625" style="1" customWidth="1"/>
    <col min="10007" max="10007" width="3.5703125" style="1" customWidth="1"/>
    <col min="10008" max="10010" width="4.140625" style="1" customWidth="1"/>
    <col min="10011" max="10011" width="3.5703125" style="1" customWidth="1"/>
    <col min="10012" max="10014" width="4.140625" style="1" customWidth="1"/>
    <col min="10015" max="10015" width="3.5703125" style="1" customWidth="1"/>
    <col min="10016" max="10016" width="8.28515625" style="1" customWidth="1"/>
    <col min="10017" max="10017" width="3.5703125" style="1" customWidth="1"/>
    <col min="10018" max="10018" width="9.7109375" style="1" customWidth="1"/>
    <col min="10019" max="10240" width="11.42578125" style="1"/>
    <col min="10241" max="10241" width="0.85546875" style="1" customWidth="1"/>
    <col min="10242" max="10242" width="37.5703125" style="1" customWidth="1"/>
    <col min="10243" max="10243" width="16.28515625" style="1" customWidth="1"/>
    <col min="10244" max="10246" width="4.140625" style="1" customWidth="1"/>
    <col min="10247" max="10247" width="3.5703125" style="1" customWidth="1"/>
    <col min="10248" max="10250" width="4.140625" style="1" customWidth="1"/>
    <col min="10251" max="10251" width="3.5703125" style="1" customWidth="1"/>
    <col min="10252" max="10254" width="4.140625" style="1" customWidth="1"/>
    <col min="10255" max="10255" width="3.5703125" style="1" customWidth="1"/>
    <col min="10256" max="10258" width="4.140625" style="1" customWidth="1"/>
    <col min="10259" max="10259" width="3.5703125" style="1" customWidth="1"/>
    <col min="10260" max="10262" width="4.140625" style="1" customWidth="1"/>
    <col min="10263" max="10263" width="3.5703125" style="1" customWidth="1"/>
    <col min="10264" max="10266" width="4.140625" style="1" customWidth="1"/>
    <col min="10267" max="10267" width="3.5703125" style="1" customWidth="1"/>
    <col min="10268" max="10270" width="4.140625" style="1" customWidth="1"/>
    <col min="10271" max="10271" width="3.5703125" style="1" customWidth="1"/>
    <col min="10272" max="10272" width="8.28515625" style="1" customWidth="1"/>
    <col min="10273" max="10273" width="3.5703125" style="1" customWidth="1"/>
    <col min="10274" max="10274" width="9.7109375" style="1" customWidth="1"/>
    <col min="10275" max="10496" width="11.42578125" style="1"/>
    <col min="10497" max="10497" width="0.85546875" style="1" customWidth="1"/>
    <col min="10498" max="10498" width="37.5703125" style="1" customWidth="1"/>
    <col min="10499" max="10499" width="16.28515625" style="1" customWidth="1"/>
    <col min="10500" max="10502" width="4.140625" style="1" customWidth="1"/>
    <col min="10503" max="10503" width="3.5703125" style="1" customWidth="1"/>
    <col min="10504" max="10506" width="4.140625" style="1" customWidth="1"/>
    <col min="10507" max="10507" width="3.5703125" style="1" customWidth="1"/>
    <col min="10508" max="10510" width="4.140625" style="1" customWidth="1"/>
    <col min="10511" max="10511" width="3.5703125" style="1" customWidth="1"/>
    <col min="10512" max="10514" width="4.140625" style="1" customWidth="1"/>
    <col min="10515" max="10515" width="3.5703125" style="1" customWidth="1"/>
    <col min="10516" max="10518" width="4.140625" style="1" customWidth="1"/>
    <col min="10519" max="10519" width="3.5703125" style="1" customWidth="1"/>
    <col min="10520" max="10522" width="4.140625" style="1" customWidth="1"/>
    <col min="10523" max="10523" width="3.5703125" style="1" customWidth="1"/>
    <col min="10524" max="10526" width="4.140625" style="1" customWidth="1"/>
    <col min="10527" max="10527" width="3.5703125" style="1" customWidth="1"/>
    <col min="10528" max="10528" width="8.28515625" style="1" customWidth="1"/>
    <col min="10529" max="10529" width="3.5703125" style="1" customWidth="1"/>
    <col min="10530" max="10530" width="9.7109375" style="1" customWidth="1"/>
    <col min="10531" max="10752" width="11.42578125" style="1"/>
    <col min="10753" max="10753" width="0.85546875" style="1" customWidth="1"/>
    <col min="10754" max="10754" width="37.5703125" style="1" customWidth="1"/>
    <col min="10755" max="10755" width="16.28515625" style="1" customWidth="1"/>
    <col min="10756" max="10758" width="4.140625" style="1" customWidth="1"/>
    <col min="10759" max="10759" width="3.5703125" style="1" customWidth="1"/>
    <col min="10760" max="10762" width="4.140625" style="1" customWidth="1"/>
    <col min="10763" max="10763" width="3.5703125" style="1" customWidth="1"/>
    <col min="10764" max="10766" width="4.140625" style="1" customWidth="1"/>
    <col min="10767" max="10767" width="3.5703125" style="1" customWidth="1"/>
    <col min="10768" max="10770" width="4.140625" style="1" customWidth="1"/>
    <col min="10771" max="10771" width="3.5703125" style="1" customWidth="1"/>
    <col min="10772" max="10774" width="4.140625" style="1" customWidth="1"/>
    <col min="10775" max="10775" width="3.5703125" style="1" customWidth="1"/>
    <col min="10776" max="10778" width="4.140625" style="1" customWidth="1"/>
    <col min="10779" max="10779" width="3.5703125" style="1" customWidth="1"/>
    <col min="10780" max="10782" width="4.140625" style="1" customWidth="1"/>
    <col min="10783" max="10783" width="3.5703125" style="1" customWidth="1"/>
    <col min="10784" max="10784" width="8.28515625" style="1" customWidth="1"/>
    <col min="10785" max="10785" width="3.5703125" style="1" customWidth="1"/>
    <col min="10786" max="10786" width="9.7109375" style="1" customWidth="1"/>
    <col min="10787" max="11008" width="11.42578125" style="1"/>
    <col min="11009" max="11009" width="0.85546875" style="1" customWidth="1"/>
    <col min="11010" max="11010" width="37.5703125" style="1" customWidth="1"/>
    <col min="11011" max="11011" width="16.28515625" style="1" customWidth="1"/>
    <col min="11012" max="11014" width="4.140625" style="1" customWidth="1"/>
    <col min="11015" max="11015" width="3.5703125" style="1" customWidth="1"/>
    <col min="11016" max="11018" width="4.140625" style="1" customWidth="1"/>
    <col min="11019" max="11019" width="3.5703125" style="1" customWidth="1"/>
    <col min="11020" max="11022" width="4.140625" style="1" customWidth="1"/>
    <col min="11023" max="11023" width="3.5703125" style="1" customWidth="1"/>
    <col min="11024" max="11026" width="4.140625" style="1" customWidth="1"/>
    <col min="11027" max="11027" width="3.5703125" style="1" customWidth="1"/>
    <col min="11028" max="11030" width="4.140625" style="1" customWidth="1"/>
    <col min="11031" max="11031" width="3.5703125" style="1" customWidth="1"/>
    <col min="11032" max="11034" width="4.140625" style="1" customWidth="1"/>
    <col min="11035" max="11035" width="3.5703125" style="1" customWidth="1"/>
    <col min="11036" max="11038" width="4.140625" style="1" customWidth="1"/>
    <col min="11039" max="11039" width="3.5703125" style="1" customWidth="1"/>
    <col min="11040" max="11040" width="8.28515625" style="1" customWidth="1"/>
    <col min="11041" max="11041" width="3.5703125" style="1" customWidth="1"/>
    <col min="11042" max="11042" width="9.7109375" style="1" customWidth="1"/>
    <col min="11043" max="11264" width="11.42578125" style="1"/>
    <col min="11265" max="11265" width="0.85546875" style="1" customWidth="1"/>
    <col min="11266" max="11266" width="37.5703125" style="1" customWidth="1"/>
    <col min="11267" max="11267" width="16.28515625" style="1" customWidth="1"/>
    <col min="11268" max="11270" width="4.140625" style="1" customWidth="1"/>
    <col min="11271" max="11271" width="3.5703125" style="1" customWidth="1"/>
    <col min="11272" max="11274" width="4.140625" style="1" customWidth="1"/>
    <col min="11275" max="11275" width="3.5703125" style="1" customWidth="1"/>
    <col min="11276" max="11278" width="4.140625" style="1" customWidth="1"/>
    <col min="11279" max="11279" width="3.5703125" style="1" customWidth="1"/>
    <col min="11280" max="11282" width="4.140625" style="1" customWidth="1"/>
    <col min="11283" max="11283" width="3.5703125" style="1" customWidth="1"/>
    <col min="11284" max="11286" width="4.140625" style="1" customWidth="1"/>
    <col min="11287" max="11287" width="3.5703125" style="1" customWidth="1"/>
    <col min="11288" max="11290" width="4.140625" style="1" customWidth="1"/>
    <col min="11291" max="11291" width="3.5703125" style="1" customWidth="1"/>
    <col min="11292" max="11294" width="4.140625" style="1" customWidth="1"/>
    <col min="11295" max="11295" width="3.5703125" style="1" customWidth="1"/>
    <col min="11296" max="11296" width="8.28515625" style="1" customWidth="1"/>
    <col min="11297" max="11297" width="3.5703125" style="1" customWidth="1"/>
    <col min="11298" max="11298" width="9.7109375" style="1" customWidth="1"/>
    <col min="11299" max="11520" width="11.42578125" style="1"/>
    <col min="11521" max="11521" width="0.85546875" style="1" customWidth="1"/>
    <col min="11522" max="11522" width="37.5703125" style="1" customWidth="1"/>
    <col min="11523" max="11523" width="16.28515625" style="1" customWidth="1"/>
    <col min="11524" max="11526" width="4.140625" style="1" customWidth="1"/>
    <col min="11527" max="11527" width="3.5703125" style="1" customWidth="1"/>
    <col min="11528" max="11530" width="4.140625" style="1" customWidth="1"/>
    <col min="11531" max="11531" width="3.5703125" style="1" customWidth="1"/>
    <col min="11532" max="11534" width="4.140625" style="1" customWidth="1"/>
    <col min="11535" max="11535" width="3.5703125" style="1" customWidth="1"/>
    <col min="11536" max="11538" width="4.140625" style="1" customWidth="1"/>
    <col min="11539" max="11539" width="3.5703125" style="1" customWidth="1"/>
    <col min="11540" max="11542" width="4.140625" style="1" customWidth="1"/>
    <col min="11543" max="11543" width="3.5703125" style="1" customWidth="1"/>
    <col min="11544" max="11546" width="4.140625" style="1" customWidth="1"/>
    <col min="11547" max="11547" width="3.5703125" style="1" customWidth="1"/>
    <col min="11548" max="11550" width="4.140625" style="1" customWidth="1"/>
    <col min="11551" max="11551" width="3.5703125" style="1" customWidth="1"/>
    <col min="11552" max="11552" width="8.28515625" style="1" customWidth="1"/>
    <col min="11553" max="11553" width="3.5703125" style="1" customWidth="1"/>
    <col min="11554" max="11554" width="9.7109375" style="1" customWidth="1"/>
    <col min="11555" max="11776" width="11.42578125" style="1"/>
    <col min="11777" max="11777" width="0.85546875" style="1" customWidth="1"/>
    <col min="11778" max="11778" width="37.5703125" style="1" customWidth="1"/>
    <col min="11779" max="11779" width="16.28515625" style="1" customWidth="1"/>
    <col min="11780" max="11782" width="4.140625" style="1" customWidth="1"/>
    <col min="11783" max="11783" width="3.5703125" style="1" customWidth="1"/>
    <col min="11784" max="11786" width="4.140625" style="1" customWidth="1"/>
    <col min="11787" max="11787" width="3.5703125" style="1" customWidth="1"/>
    <col min="11788" max="11790" width="4.140625" style="1" customWidth="1"/>
    <col min="11791" max="11791" width="3.5703125" style="1" customWidth="1"/>
    <col min="11792" max="11794" width="4.140625" style="1" customWidth="1"/>
    <col min="11795" max="11795" width="3.5703125" style="1" customWidth="1"/>
    <col min="11796" max="11798" width="4.140625" style="1" customWidth="1"/>
    <col min="11799" max="11799" width="3.5703125" style="1" customWidth="1"/>
    <col min="11800" max="11802" width="4.140625" style="1" customWidth="1"/>
    <col min="11803" max="11803" width="3.5703125" style="1" customWidth="1"/>
    <col min="11804" max="11806" width="4.140625" style="1" customWidth="1"/>
    <col min="11807" max="11807" width="3.5703125" style="1" customWidth="1"/>
    <col min="11808" max="11808" width="8.28515625" style="1" customWidth="1"/>
    <col min="11809" max="11809" width="3.5703125" style="1" customWidth="1"/>
    <col min="11810" max="11810" width="9.7109375" style="1" customWidth="1"/>
    <col min="11811" max="12032" width="11.42578125" style="1"/>
    <col min="12033" max="12033" width="0.85546875" style="1" customWidth="1"/>
    <col min="12034" max="12034" width="37.5703125" style="1" customWidth="1"/>
    <col min="12035" max="12035" width="16.28515625" style="1" customWidth="1"/>
    <col min="12036" max="12038" width="4.140625" style="1" customWidth="1"/>
    <col min="12039" max="12039" width="3.5703125" style="1" customWidth="1"/>
    <col min="12040" max="12042" width="4.140625" style="1" customWidth="1"/>
    <col min="12043" max="12043" width="3.5703125" style="1" customWidth="1"/>
    <col min="12044" max="12046" width="4.140625" style="1" customWidth="1"/>
    <col min="12047" max="12047" width="3.5703125" style="1" customWidth="1"/>
    <col min="12048" max="12050" width="4.140625" style="1" customWidth="1"/>
    <col min="12051" max="12051" width="3.5703125" style="1" customWidth="1"/>
    <col min="12052" max="12054" width="4.140625" style="1" customWidth="1"/>
    <col min="12055" max="12055" width="3.5703125" style="1" customWidth="1"/>
    <col min="12056" max="12058" width="4.140625" style="1" customWidth="1"/>
    <col min="12059" max="12059" width="3.5703125" style="1" customWidth="1"/>
    <col min="12060" max="12062" width="4.140625" style="1" customWidth="1"/>
    <col min="12063" max="12063" width="3.5703125" style="1" customWidth="1"/>
    <col min="12064" max="12064" width="8.28515625" style="1" customWidth="1"/>
    <col min="12065" max="12065" width="3.5703125" style="1" customWidth="1"/>
    <col min="12066" max="12066" width="9.7109375" style="1" customWidth="1"/>
    <col min="12067" max="12288" width="11.42578125" style="1"/>
    <col min="12289" max="12289" width="0.85546875" style="1" customWidth="1"/>
    <col min="12290" max="12290" width="37.5703125" style="1" customWidth="1"/>
    <col min="12291" max="12291" width="16.28515625" style="1" customWidth="1"/>
    <col min="12292" max="12294" width="4.140625" style="1" customWidth="1"/>
    <col min="12295" max="12295" width="3.5703125" style="1" customWidth="1"/>
    <col min="12296" max="12298" width="4.140625" style="1" customWidth="1"/>
    <col min="12299" max="12299" width="3.5703125" style="1" customWidth="1"/>
    <col min="12300" max="12302" width="4.140625" style="1" customWidth="1"/>
    <col min="12303" max="12303" width="3.5703125" style="1" customWidth="1"/>
    <col min="12304" max="12306" width="4.140625" style="1" customWidth="1"/>
    <col min="12307" max="12307" width="3.5703125" style="1" customWidth="1"/>
    <col min="12308" max="12310" width="4.140625" style="1" customWidth="1"/>
    <col min="12311" max="12311" width="3.5703125" style="1" customWidth="1"/>
    <col min="12312" max="12314" width="4.140625" style="1" customWidth="1"/>
    <col min="12315" max="12315" width="3.5703125" style="1" customWidth="1"/>
    <col min="12316" max="12318" width="4.140625" style="1" customWidth="1"/>
    <col min="12319" max="12319" width="3.5703125" style="1" customWidth="1"/>
    <col min="12320" max="12320" width="8.28515625" style="1" customWidth="1"/>
    <col min="12321" max="12321" width="3.5703125" style="1" customWidth="1"/>
    <col min="12322" max="12322" width="9.7109375" style="1" customWidth="1"/>
    <col min="12323" max="12544" width="11.42578125" style="1"/>
    <col min="12545" max="12545" width="0.85546875" style="1" customWidth="1"/>
    <col min="12546" max="12546" width="37.5703125" style="1" customWidth="1"/>
    <col min="12547" max="12547" width="16.28515625" style="1" customWidth="1"/>
    <col min="12548" max="12550" width="4.140625" style="1" customWidth="1"/>
    <col min="12551" max="12551" width="3.5703125" style="1" customWidth="1"/>
    <col min="12552" max="12554" width="4.140625" style="1" customWidth="1"/>
    <col min="12555" max="12555" width="3.5703125" style="1" customWidth="1"/>
    <col min="12556" max="12558" width="4.140625" style="1" customWidth="1"/>
    <col min="12559" max="12559" width="3.5703125" style="1" customWidth="1"/>
    <col min="12560" max="12562" width="4.140625" style="1" customWidth="1"/>
    <col min="12563" max="12563" width="3.5703125" style="1" customWidth="1"/>
    <col min="12564" max="12566" width="4.140625" style="1" customWidth="1"/>
    <col min="12567" max="12567" width="3.5703125" style="1" customWidth="1"/>
    <col min="12568" max="12570" width="4.140625" style="1" customWidth="1"/>
    <col min="12571" max="12571" width="3.5703125" style="1" customWidth="1"/>
    <col min="12572" max="12574" width="4.140625" style="1" customWidth="1"/>
    <col min="12575" max="12575" width="3.5703125" style="1" customWidth="1"/>
    <col min="12576" max="12576" width="8.28515625" style="1" customWidth="1"/>
    <col min="12577" max="12577" width="3.5703125" style="1" customWidth="1"/>
    <col min="12578" max="12578" width="9.7109375" style="1" customWidth="1"/>
    <col min="12579" max="12800" width="11.42578125" style="1"/>
    <col min="12801" max="12801" width="0.85546875" style="1" customWidth="1"/>
    <col min="12802" max="12802" width="37.5703125" style="1" customWidth="1"/>
    <col min="12803" max="12803" width="16.28515625" style="1" customWidth="1"/>
    <col min="12804" max="12806" width="4.140625" style="1" customWidth="1"/>
    <col min="12807" max="12807" width="3.5703125" style="1" customWidth="1"/>
    <col min="12808" max="12810" width="4.140625" style="1" customWidth="1"/>
    <col min="12811" max="12811" width="3.5703125" style="1" customWidth="1"/>
    <col min="12812" max="12814" width="4.140625" style="1" customWidth="1"/>
    <col min="12815" max="12815" width="3.5703125" style="1" customWidth="1"/>
    <col min="12816" max="12818" width="4.140625" style="1" customWidth="1"/>
    <col min="12819" max="12819" width="3.5703125" style="1" customWidth="1"/>
    <col min="12820" max="12822" width="4.140625" style="1" customWidth="1"/>
    <col min="12823" max="12823" width="3.5703125" style="1" customWidth="1"/>
    <col min="12824" max="12826" width="4.140625" style="1" customWidth="1"/>
    <col min="12827" max="12827" width="3.5703125" style="1" customWidth="1"/>
    <col min="12828" max="12830" width="4.140625" style="1" customWidth="1"/>
    <col min="12831" max="12831" width="3.5703125" style="1" customWidth="1"/>
    <col min="12832" max="12832" width="8.28515625" style="1" customWidth="1"/>
    <col min="12833" max="12833" width="3.5703125" style="1" customWidth="1"/>
    <col min="12834" max="12834" width="9.7109375" style="1" customWidth="1"/>
    <col min="12835" max="13056" width="11.42578125" style="1"/>
    <col min="13057" max="13057" width="0.85546875" style="1" customWidth="1"/>
    <col min="13058" max="13058" width="37.5703125" style="1" customWidth="1"/>
    <col min="13059" max="13059" width="16.28515625" style="1" customWidth="1"/>
    <col min="13060" max="13062" width="4.140625" style="1" customWidth="1"/>
    <col min="13063" max="13063" width="3.5703125" style="1" customWidth="1"/>
    <col min="13064" max="13066" width="4.140625" style="1" customWidth="1"/>
    <col min="13067" max="13067" width="3.5703125" style="1" customWidth="1"/>
    <col min="13068" max="13070" width="4.140625" style="1" customWidth="1"/>
    <col min="13071" max="13071" width="3.5703125" style="1" customWidth="1"/>
    <col min="13072" max="13074" width="4.140625" style="1" customWidth="1"/>
    <col min="13075" max="13075" width="3.5703125" style="1" customWidth="1"/>
    <col min="13076" max="13078" width="4.140625" style="1" customWidth="1"/>
    <col min="13079" max="13079" width="3.5703125" style="1" customWidth="1"/>
    <col min="13080" max="13082" width="4.140625" style="1" customWidth="1"/>
    <col min="13083" max="13083" width="3.5703125" style="1" customWidth="1"/>
    <col min="13084" max="13086" width="4.140625" style="1" customWidth="1"/>
    <col min="13087" max="13087" width="3.5703125" style="1" customWidth="1"/>
    <col min="13088" max="13088" width="8.28515625" style="1" customWidth="1"/>
    <col min="13089" max="13089" width="3.5703125" style="1" customWidth="1"/>
    <col min="13090" max="13090" width="9.7109375" style="1" customWidth="1"/>
    <col min="13091" max="13312" width="11.42578125" style="1"/>
    <col min="13313" max="13313" width="0.85546875" style="1" customWidth="1"/>
    <col min="13314" max="13314" width="37.5703125" style="1" customWidth="1"/>
    <col min="13315" max="13315" width="16.28515625" style="1" customWidth="1"/>
    <col min="13316" max="13318" width="4.140625" style="1" customWidth="1"/>
    <col min="13319" max="13319" width="3.5703125" style="1" customWidth="1"/>
    <col min="13320" max="13322" width="4.140625" style="1" customWidth="1"/>
    <col min="13323" max="13323" width="3.5703125" style="1" customWidth="1"/>
    <col min="13324" max="13326" width="4.140625" style="1" customWidth="1"/>
    <col min="13327" max="13327" width="3.5703125" style="1" customWidth="1"/>
    <col min="13328" max="13330" width="4.140625" style="1" customWidth="1"/>
    <col min="13331" max="13331" width="3.5703125" style="1" customWidth="1"/>
    <col min="13332" max="13334" width="4.140625" style="1" customWidth="1"/>
    <col min="13335" max="13335" width="3.5703125" style="1" customWidth="1"/>
    <col min="13336" max="13338" width="4.140625" style="1" customWidth="1"/>
    <col min="13339" max="13339" width="3.5703125" style="1" customWidth="1"/>
    <col min="13340" max="13342" width="4.140625" style="1" customWidth="1"/>
    <col min="13343" max="13343" width="3.5703125" style="1" customWidth="1"/>
    <col min="13344" max="13344" width="8.28515625" style="1" customWidth="1"/>
    <col min="13345" max="13345" width="3.5703125" style="1" customWidth="1"/>
    <col min="13346" max="13346" width="9.7109375" style="1" customWidth="1"/>
    <col min="13347" max="13568" width="11.42578125" style="1"/>
    <col min="13569" max="13569" width="0.85546875" style="1" customWidth="1"/>
    <col min="13570" max="13570" width="37.5703125" style="1" customWidth="1"/>
    <col min="13571" max="13571" width="16.28515625" style="1" customWidth="1"/>
    <col min="13572" max="13574" width="4.140625" style="1" customWidth="1"/>
    <col min="13575" max="13575" width="3.5703125" style="1" customWidth="1"/>
    <col min="13576" max="13578" width="4.140625" style="1" customWidth="1"/>
    <col min="13579" max="13579" width="3.5703125" style="1" customWidth="1"/>
    <col min="13580" max="13582" width="4.140625" style="1" customWidth="1"/>
    <col min="13583" max="13583" width="3.5703125" style="1" customWidth="1"/>
    <col min="13584" max="13586" width="4.140625" style="1" customWidth="1"/>
    <col min="13587" max="13587" width="3.5703125" style="1" customWidth="1"/>
    <col min="13588" max="13590" width="4.140625" style="1" customWidth="1"/>
    <col min="13591" max="13591" width="3.5703125" style="1" customWidth="1"/>
    <col min="13592" max="13594" width="4.140625" style="1" customWidth="1"/>
    <col min="13595" max="13595" width="3.5703125" style="1" customWidth="1"/>
    <col min="13596" max="13598" width="4.140625" style="1" customWidth="1"/>
    <col min="13599" max="13599" width="3.5703125" style="1" customWidth="1"/>
    <col min="13600" max="13600" width="8.28515625" style="1" customWidth="1"/>
    <col min="13601" max="13601" width="3.5703125" style="1" customWidth="1"/>
    <col min="13602" max="13602" width="9.7109375" style="1" customWidth="1"/>
    <col min="13603" max="13824" width="11.42578125" style="1"/>
    <col min="13825" max="13825" width="0.85546875" style="1" customWidth="1"/>
    <col min="13826" max="13826" width="37.5703125" style="1" customWidth="1"/>
    <col min="13827" max="13827" width="16.28515625" style="1" customWidth="1"/>
    <col min="13828" max="13830" width="4.140625" style="1" customWidth="1"/>
    <col min="13831" max="13831" width="3.5703125" style="1" customWidth="1"/>
    <col min="13832" max="13834" width="4.140625" style="1" customWidth="1"/>
    <col min="13835" max="13835" width="3.5703125" style="1" customWidth="1"/>
    <col min="13836" max="13838" width="4.140625" style="1" customWidth="1"/>
    <col min="13839" max="13839" width="3.5703125" style="1" customWidth="1"/>
    <col min="13840" max="13842" width="4.140625" style="1" customWidth="1"/>
    <col min="13843" max="13843" width="3.5703125" style="1" customWidth="1"/>
    <col min="13844" max="13846" width="4.140625" style="1" customWidth="1"/>
    <col min="13847" max="13847" width="3.5703125" style="1" customWidth="1"/>
    <col min="13848" max="13850" width="4.140625" style="1" customWidth="1"/>
    <col min="13851" max="13851" width="3.5703125" style="1" customWidth="1"/>
    <col min="13852" max="13854" width="4.140625" style="1" customWidth="1"/>
    <col min="13855" max="13855" width="3.5703125" style="1" customWidth="1"/>
    <col min="13856" max="13856" width="8.28515625" style="1" customWidth="1"/>
    <col min="13857" max="13857" width="3.5703125" style="1" customWidth="1"/>
    <col min="13858" max="13858" width="9.7109375" style="1" customWidth="1"/>
    <col min="13859" max="14080" width="11.42578125" style="1"/>
    <col min="14081" max="14081" width="0.85546875" style="1" customWidth="1"/>
    <col min="14082" max="14082" width="37.5703125" style="1" customWidth="1"/>
    <col min="14083" max="14083" width="16.28515625" style="1" customWidth="1"/>
    <col min="14084" max="14086" width="4.140625" style="1" customWidth="1"/>
    <col min="14087" max="14087" width="3.5703125" style="1" customWidth="1"/>
    <col min="14088" max="14090" width="4.140625" style="1" customWidth="1"/>
    <col min="14091" max="14091" width="3.5703125" style="1" customWidth="1"/>
    <col min="14092" max="14094" width="4.140625" style="1" customWidth="1"/>
    <col min="14095" max="14095" width="3.5703125" style="1" customWidth="1"/>
    <col min="14096" max="14098" width="4.140625" style="1" customWidth="1"/>
    <col min="14099" max="14099" width="3.5703125" style="1" customWidth="1"/>
    <col min="14100" max="14102" width="4.140625" style="1" customWidth="1"/>
    <col min="14103" max="14103" width="3.5703125" style="1" customWidth="1"/>
    <col min="14104" max="14106" width="4.140625" style="1" customWidth="1"/>
    <col min="14107" max="14107" width="3.5703125" style="1" customWidth="1"/>
    <col min="14108" max="14110" width="4.140625" style="1" customWidth="1"/>
    <col min="14111" max="14111" width="3.5703125" style="1" customWidth="1"/>
    <col min="14112" max="14112" width="8.28515625" style="1" customWidth="1"/>
    <col min="14113" max="14113" width="3.5703125" style="1" customWidth="1"/>
    <col min="14114" max="14114" width="9.7109375" style="1" customWidth="1"/>
    <col min="14115" max="14336" width="11.42578125" style="1"/>
    <col min="14337" max="14337" width="0.85546875" style="1" customWidth="1"/>
    <col min="14338" max="14338" width="37.5703125" style="1" customWidth="1"/>
    <col min="14339" max="14339" width="16.28515625" style="1" customWidth="1"/>
    <col min="14340" max="14342" width="4.140625" style="1" customWidth="1"/>
    <col min="14343" max="14343" width="3.5703125" style="1" customWidth="1"/>
    <col min="14344" max="14346" width="4.140625" style="1" customWidth="1"/>
    <col min="14347" max="14347" width="3.5703125" style="1" customWidth="1"/>
    <col min="14348" max="14350" width="4.140625" style="1" customWidth="1"/>
    <col min="14351" max="14351" width="3.5703125" style="1" customWidth="1"/>
    <col min="14352" max="14354" width="4.140625" style="1" customWidth="1"/>
    <col min="14355" max="14355" width="3.5703125" style="1" customWidth="1"/>
    <col min="14356" max="14358" width="4.140625" style="1" customWidth="1"/>
    <col min="14359" max="14359" width="3.5703125" style="1" customWidth="1"/>
    <col min="14360" max="14362" width="4.140625" style="1" customWidth="1"/>
    <col min="14363" max="14363" width="3.5703125" style="1" customWidth="1"/>
    <col min="14364" max="14366" width="4.140625" style="1" customWidth="1"/>
    <col min="14367" max="14367" width="3.5703125" style="1" customWidth="1"/>
    <col min="14368" max="14368" width="8.28515625" style="1" customWidth="1"/>
    <col min="14369" max="14369" width="3.5703125" style="1" customWidth="1"/>
    <col min="14370" max="14370" width="9.7109375" style="1" customWidth="1"/>
    <col min="14371" max="14592" width="11.42578125" style="1"/>
    <col min="14593" max="14593" width="0.85546875" style="1" customWidth="1"/>
    <col min="14594" max="14594" width="37.5703125" style="1" customWidth="1"/>
    <col min="14595" max="14595" width="16.28515625" style="1" customWidth="1"/>
    <col min="14596" max="14598" width="4.140625" style="1" customWidth="1"/>
    <col min="14599" max="14599" width="3.5703125" style="1" customWidth="1"/>
    <col min="14600" max="14602" width="4.140625" style="1" customWidth="1"/>
    <col min="14603" max="14603" width="3.5703125" style="1" customWidth="1"/>
    <col min="14604" max="14606" width="4.140625" style="1" customWidth="1"/>
    <col min="14607" max="14607" width="3.5703125" style="1" customWidth="1"/>
    <col min="14608" max="14610" width="4.140625" style="1" customWidth="1"/>
    <col min="14611" max="14611" width="3.5703125" style="1" customWidth="1"/>
    <col min="14612" max="14614" width="4.140625" style="1" customWidth="1"/>
    <col min="14615" max="14615" width="3.5703125" style="1" customWidth="1"/>
    <col min="14616" max="14618" width="4.140625" style="1" customWidth="1"/>
    <col min="14619" max="14619" width="3.5703125" style="1" customWidth="1"/>
    <col min="14620" max="14622" width="4.140625" style="1" customWidth="1"/>
    <col min="14623" max="14623" width="3.5703125" style="1" customWidth="1"/>
    <col min="14624" max="14624" width="8.28515625" style="1" customWidth="1"/>
    <col min="14625" max="14625" width="3.5703125" style="1" customWidth="1"/>
    <col min="14626" max="14626" width="9.7109375" style="1" customWidth="1"/>
    <col min="14627" max="14848" width="11.42578125" style="1"/>
    <col min="14849" max="14849" width="0.85546875" style="1" customWidth="1"/>
    <col min="14850" max="14850" width="37.5703125" style="1" customWidth="1"/>
    <col min="14851" max="14851" width="16.28515625" style="1" customWidth="1"/>
    <col min="14852" max="14854" width="4.140625" style="1" customWidth="1"/>
    <col min="14855" max="14855" width="3.5703125" style="1" customWidth="1"/>
    <col min="14856" max="14858" width="4.140625" style="1" customWidth="1"/>
    <col min="14859" max="14859" width="3.5703125" style="1" customWidth="1"/>
    <col min="14860" max="14862" width="4.140625" style="1" customWidth="1"/>
    <col min="14863" max="14863" width="3.5703125" style="1" customWidth="1"/>
    <col min="14864" max="14866" width="4.140625" style="1" customWidth="1"/>
    <col min="14867" max="14867" width="3.5703125" style="1" customWidth="1"/>
    <col min="14868" max="14870" width="4.140625" style="1" customWidth="1"/>
    <col min="14871" max="14871" width="3.5703125" style="1" customWidth="1"/>
    <col min="14872" max="14874" width="4.140625" style="1" customWidth="1"/>
    <col min="14875" max="14875" width="3.5703125" style="1" customWidth="1"/>
    <col min="14876" max="14878" width="4.140625" style="1" customWidth="1"/>
    <col min="14879" max="14879" width="3.5703125" style="1" customWidth="1"/>
    <col min="14880" max="14880" width="8.28515625" style="1" customWidth="1"/>
    <col min="14881" max="14881" width="3.5703125" style="1" customWidth="1"/>
    <col min="14882" max="14882" width="9.7109375" style="1" customWidth="1"/>
    <col min="14883" max="15104" width="11.42578125" style="1"/>
    <col min="15105" max="15105" width="0.85546875" style="1" customWidth="1"/>
    <col min="15106" max="15106" width="37.5703125" style="1" customWidth="1"/>
    <col min="15107" max="15107" width="16.28515625" style="1" customWidth="1"/>
    <col min="15108" max="15110" width="4.140625" style="1" customWidth="1"/>
    <col min="15111" max="15111" width="3.5703125" style="1" customWidth="1"/>
    <col min="15112" max="15114" width="4.140625" style="1" customWidth="1"/>
    <col min="15115" max="15115" width="3.5703125" style="1" customWidth="1"/>
    <col min="15116" max="15118" width="4.140625" style="1" customWidth="1"/>
    <col min="15119" max="15119" width="3.5703125" style="1" customWidth="1"/>
    <col min="15120" max="15122" width="4.140625" style="1" customWidth="1"/>
    <col min="15123" max="15123" width="3.5703125" style="1" customWidth="1"/>
    <col min="15124" max="15126" width="4.140625" style="1" customWidth="1"/>
    <col min="15127" max="15127" width="3.5703125" style="1" customWidth="1"/>
    <col min="15128" max="15130" width="4.140625" style="1" customWidth="1"/>
    <col min="15131" max="15131" width="3.5703125" style="1" customWidth="1"/>
    <col min="15132" max="15134" width="4.140625" style="1" customWidth="1"/>
    <col min="15135" max="15135" width="3.5703125" style="1" customWidth="1"/>
    <col min="15136" max="15136" width="8.28515625" style="1" customWidth="1"/>
    <col min="15137" max="15137" width="3.5703125" style="1" customWidth="1"/>
    <col min="15138" max="15138" width="9.7109375" style="1" customWidth="1"/>
    <col min="15139" max="15360" width="11.42578125" style="1"/>
    <col min="15361" max="15361" width="0.85546875" style="1" customWidth="1"/>
    <col min="15362" max="15362" width="37.5703125" style="1" customWidth="1"/>
    <col min="15363" max="15363" width="16.28515625" style="1" customWidth="1"/>
    <col min="15364" max="15366" width="4.140625" style="1" customWidth="1"/>
    <col min="15367" max="15367" width="3.5703125" style="1" customWidth="1"/>
    <col min="15368" max="15370" width="4.140625" style="1" customWidth="1"/>
    <col min="15371" max="15371" width="3.5703125" style="1" customWidth="1"/>
    <col min="15372" max="15374" width="4.140625" style="1" customWidth="1"/>
    <col min="15375" max="15375" width="3.5703125" style="1" customWidth="1"/>
    <col min="15376" max="15378" width="4.140625" style="1" customWidth="1"/>
    <col min="15379" max="15379" width="3.5703125" style="1" customWidth="1"/>
    <col min="15380" max="15382" width="4.140625" style="1" customWidth="1"/>
    <col min="15383" max="15383" width="3.5703125" style="1" customWidth="1"/>
    <col min="15384" max="15386" width="4.140625" style="1" customWidth="1"/>
    <col min="15387" max="15387" width="3.5703125" style="1" customWidth="1"/>
    <col min="15388" max="15390" width="4.140625" style="1" customWidth="1"/>
    <col min="15391" max="15391" width="3.5703125" style="1" customWidth="1"/>
    <col min="15392" max="15392" width="8.28515625" style="1" customWidth="1"/>
    <col min="15393" max="15393" width="3.5703125" style="1" customWidth="1"/>
    <col min="15394" max="15394" width="9.7109375" style="1" customWidth="1"/>
    <col min="15395" max="15616" width="11.42578125" style="1"/>
    <col min="15617" max="15617" width="0.85546875" style="1" customWidth="1"/>
    <col min="15618" max="15618" width="37.5703125" style="1" customWidth="1"/>
    <col min="15619" max="15619" width="16.28515625" style="1" customWidth="1"/>
    <col min="15620" max="15622" width="4.140625" style="1" customWidth="1"/>
    <col min="15623" max="15623" width="3.5703125" style="1" customWidth="1"/>
    <col min="15624" max="15626" width="4.140625" style="1" customWidth="1"/>
    <col min="15627" max="15627" width="3.5703125" style="1" customWidth="1"/>
    <col min="15628" max="15630" width="4.140625" style="1" customWidth="1"/>
    <col min="15631" max="15631" width="3.5703125" style="1" customWidth="1"/>
    <col min="15632" max="15634" width="4.140625" style="1" customWidth="1"/>
    <col min="15635" max="15635" width="3.5703125" style="1" customWidth="1"/>
    <col min="15636" max="15638" width="4.140625" style="1" customWidth="1"/>
    <col min="15639" max="15639" width="3.5703125" style="1" customWidth="1"/>
    <col min="15640" max="15642" width="4.140625" style="1" customWidth="1"/>
    <col min="15643" max="15643" width="3.5703125" style="1" customWidth="1"/>
    <col min="15644" max="15646" width="4.140625" style="1" customWidth="1"/>
    <col min="15647" max="15647" width="3.5703125" style="1" customWidth="1"/>
    <col min="15648" max="15648" width="8.28515625" style="1" customWidth="1"/>
    <col min="15649" max="15649" width="3.5703125" style="1" customWidth="1"/>
    <col min="15650" max="15650" width="9.7109375" style="1" customWidth="1"/>
    <col min="15651" max="15872" width="11.42578125" style="1"/>
    <col min="15873" max="15873" width="0.85546875" style="1" customWidth="1"/>
    <col min="15874" max="15874" width="37.5703125" style="1" customWidth="1"/>
    <col min="15875" max="15875" width="16.28515625" style="1" customWidth="1"/>
    <col min="15876" max="15878" width="4.140625" style="1" customWidth="1"/>
    <col min="15879" max="15879" width="3.5703125" style="1" customWidth="1"/>
    <col min="15880" max="15882" width="4.140625" style="1" customWidth="1"/>
    <col min="15883" max="15883" width="3.5703125" style="1" customWidth="1"/>
    <col min="15884" max="15886" width="4.140625" style="1" customWidth="1"/>
    <col min="15887" max="15887" width="3.5703125" style="1" customWidth="1"/>
    <col min="15888" max="15890" width="4.140625" style="1" customWidth="1"/>
    <col min="15891" max="15891" width="3.5703125" style="1" customWidth="1"/>
    <col min="15892" max="15894" width="4.140625" style="1" customWidth="1"/>
    <col min="15895" max="15895" width="3.5703125" style="1" customWidth="1"/>
    <col min="15896" max="15898" width="4.140625" style="1" customWidth="1"/>
    <col min="15899" max="15899" width="3.5703125" style="1" customWidth="1"/>
    <col min="15900" max="15902" width="4.140625" style="1" customWidth="1"/>
    <col min="15903" max="15903" width="3.5703125" style="1" customWidth="1"/>
    <col min="15904" max="15904" width="8.28515625" style="1" customWidth="1"/>
    <col min="15905" max="15905" width="3.5703125" style="1" customWidth="1"/>
    <col min="15906" max="15906" width="9.7109375" style="1" customWidth="1"/>
    <col min="15907" max="16128" width="11.42578125" style="1"/>
    <col min="16129" max="16129" width="0.85546875" style="1" customWidth="1"/>
    <col min="16130" max="16130" width="37.5703125" style="1" customWidth="1"/>
    <col min="16131" max="16131" width="16.28515625" style="1" customWidth="1"/>
    <col min="16132" max="16134" width="4.140625" style="1" customWidth="1"/>
    <col min="16135" max="16135" width="3.5703125" style="1" customWidth="1"/>
    <col min="16136" max="16138" width="4.140625" style="1" customWidth="1"/>
    <col min="16139" max="16139" width="3.5703125" style="1" customWidth="1"/>
    <col min="16140" max="16142" width="4.140625" style="1" customWidth="1"/>
    <col min="16143" max="16143" width="3.5703125" style="1" customWidth="1"/>
    <col min="16144" max="16146" width="4.140625" style="1" customWidth="1"/>
    <col min="16147" max="16147" width="3.5703125" style="1" customWidth="1"/>
    <col min="16148" max="16150" width="4.140625" style="1" customWidth="1"/>
    <col min="16151" max="16151" width="3.5703125" style="1" customWidth="1"/>
    <col min="16152" max="16154" width="4.140625" style="1" customWidth="1"/>
    <col min="16155" max="16155" width="3.5703125" style="1" customWidth="1"/>
    <col min="16156" max="16158" width="4.140625" style="1" customWidth="1"/>
    <col min="16159" max="16159" width="3.5703125" style="1" customWidth="1"/>
    <col min="16160" max="16160" width="8.28515625" style="1" customWidth="1"/>
    <col min="16161" max="16161" width="3.5703125" style="1" customWidth="1"/>
    <col min="16162" max="16162" width="9.7109375" style="1" customWidth="1"/>
    <col min="16163" max="16384" width="11.42578125" style="1"/>
  </cols>
  <sheetData>
    <row r="1" spans="2:39" x14ac:dyDescent="0.25">
      <c r="B1" s="2" t="s">
        <v>0</v>
      </c>
      <c r="C1" s="3"/>
      <c r="D1" s="4"/>
      <c r="E1" s="4"/>
      <c r="F1" s="4"/>
      <c r="G1" s="4"/>
      <c r="H1" s="3"/>
      <c r="I1" s="3"/>
      <c r="J1" s="3"/>
      <c r="K1" s="3"/>
      <c r="L1" s="3"/>
      <c r="M1" s="3"/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5"/>
      <c r="AD1" s="5"/>
      <c r="AE1" s="5"/>
      <c r="AF1" s="5"/>
      <c r="AG1" s="5"/>
    </row>
    <row r="2" spans="2:39" x14ac:dyDescent="0.25">
      <c r="B2" s="6" t="s">
        <v>1</v>
      </c>
      <c r="C2" s="3"/>
      <c r="D2" s="4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2"/>
      <c r="AD2" s="2"/>
      <c r="AE2" s="2"/>
      <c r="AF2" s="2"/>
      <c r="AG2" s="5"/>
    </row>
    <row r="3" spans="2:39" x14ac:dyDescent="0.25">
      <c r="B3" s="2" t="s">
        <v>2</v>
      </c>
      <c r="C3" s="3"/>
      <c r="D3" s="4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2"/>
      <c r="AD3" s="2"/>
      <c r="AE3" s="2"/>
      <c r="AF3" s="2"/>
      <c r="AG3" s="2"/>
    </row>
    <row r="4" spans="2:39" x14ac:dyDescent="0.25">
      <c r="B4" s="2" t="s">
        <v>3</v>
      </c>
      <c r="C4" s="3"/>
      <c r="D4" s="4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4"/>
      <c r="V4" s="4"/>
      <c r="W4" s="4"/>
      <c r="X4" s="4"/>
      <c r="Y4" s="4"/>
      <c r="Z4" s="4"/>
      <c r="AA4" s="4"/>
      <c r="AB4" s="4"/>
      <c r="AC4" s="5"/>
      <c r="AD4" s="5"/>
      <c r="AE4" s="5"/>
      <c r="AF4" s="5"/>
      <c r="AG4" s="5"/>
    </row>
    <row r="5" spans="2:39" x14ac:dyDescent="0.25">
      <c r="B5" s="2" t="s">
        <v>4</v>
      </c>
      <c r="C5" s="3"/>
      <c r="D5" s="4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2"/>
      <c r="AD5" s="2"/>
      <c r="AE5" s="2"/>
      <c r="AF5" s="2"/>
      <c r="AG5" s="2"/>
    </row>
    <row r="6" spans="2:39" x14ac:dyDescent="0.25">
      <c r="B6" s="2"/>
      <c r="C6" s="3"/>
      <c r="D6" s="4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2"/>
      <c r="AD6" s="2"/>
      <c r="AE6" s="2"/>
      <c r="AF6" s="2"/>
      <c r="AG6" s="2"/>
    </row>
    <row r="7" spans="2:39" ht="20.25" x14ac:dyDescent="0.25">
      <c r="B7" s="7" t="s">
        <v>5</v>
      </c>
      <c r="C7" s="8"/>
      <c r="D7" s="9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</row>
    <row r="8" spans="2:39" ht="18" x14ac:dyDescent="0.25">
      <c r="B8" s="8" t="s">
        <v>6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</row>
    <row r="9" spans="2:39" ht="18.75" thickBot="1" x14ac:dyDescent="0.3">
      <c r="B9" s="8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</row>
    <row r="10" spans="2:39" ht="15.75" customHeight="1" thickBot="1" x14ac:dyDescent="0.3">
      <c r="B10" s="11" t="s">
        <v>7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3"/>
      <c r="AG10" s="13"/>
    </row>
    <row r="11" spans="2:39" x14ac:dyDescent="0.25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</row>
    <row r="12" spans="2:39" x14ac:dyDescent="0.25">
      <c r="B12" s="14" t="s">
        <v>270</v>
      </c>
      <c r="C12" s="239"/>
      <c r="D12" s="239"/>
      <c r="E12" s="16"/>
      <c r="F12" s="17"/>
      <c r="G12" s="17"/>
      <c r="H12" s="17"/>
      <c r="I12" s="17"/>
      <c r="J12" s="17"/>
      <c r="K12" s="18" t="s">
        <v>8</v>
      </c>
      <c r="L12" s="236">
        <v>43221</v>
      </c>
      <c r="M12" s="237"/>
      <c r="N12" s="237"/>
      <c r="O12" s="237"/>
      <c r="P12" s="20"/>
      <c r="Q12" s="20"/>
      <c r="R12" s="20"/>
      <c r="S12" s="21"/>
      <c r="T12" s="21"/>
      <c r="U12" s="22"/>
      <c r="V12" s="18" t="s">
        <v>9</v>
      </c>
      <c r="W12" s="238"/>
      <c r="X12" s="238"/>
      <c r="Y12" s="238"/>
      <c r="Z12" s="238"/>
      <c r="AA12" s="238"/>
      <c r="AB12" s="23"/>
      <c r="AC12" s="23"/>
      <c r="AD12" s="23"/>
      <c r="AE12" s="23"/>
      <c r="AF12" s="23"/>
      <c r="AG12" s="24"/>
    </row>
    <row r="13" spans="2:39" ht="13.5" thickBot="1" x14ac:dyDescent="0.3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</row>
    <row r="14" spans="2:39" ht="15.75" customHeight="1" thickBot="1" x14ac:dyDescent="0.3">
      <c r="B14" s="11" t="s">
        <v>10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3"/>
      <c r="AG14" s="13"/>
      <c r="AI14" s="25"/>
      <c r="AJ14" s="25"/>
      <c r="AK14" s="25"/>
      <c r="AL14" s="25"/>
      <c r="AM14" s="25"/>
    </row>
    <row r="15" spans="2:39" x14ac:dyDescent="0.25">
      <c r="B15" s="26" t="s">
        <v>11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8"/>
      <c r="AG15" s="29"/>
      <c r="AI15" s="25"/>
      <c r="AJ15" s="25"/>
      <c r="AK15" s="25"/>
      <c r="AL15" s="25"/>
      <c r="AM15" s="25"/>
    </row>
    <row r="16" spans="2:39" s="30" customFormat="1" ht="23.25" customHeight="1" x14ac:dyDescent="0.25">
      <c r="B16" s="424" t="s">
        <v>12</v>
      </c>
      <c r="C16" s="425"/>
      <c r="D16" s="391" t="s">
        <v>13</v>
      </c>
      <c r="E16" s="392"/>
      <c r="F16" s="392"/>
      <c r="G16" s="393"/>
      <c r="H16" s="391" t="s">
        <v>14</v>
      </c>
      <c r="I16" s="392"/>
      <c r="J16" s="392"/>
      <c r="K16" s="393"/>
      <c r="L16" s="396" t="s">
        <v>15</v>
      </c>
      <c r="M16" s="397"/>
      <c r="N16" s="397"/>
      <c r="O16" s="398"/>
      <c r="P16" s="391" t="s">
        <v>16</v>
      </c>
      <c r="Q16" s="392"/>
      <c r="R16" s="392"/>
      <c r="S16" s="393"/>
      <c r="T16" s="391" t="s">
        <v>17</v>
      </c>
      <c r="U16" s="392"/>
      <c r="V16" s="392"/>
      <c r="W16" s="393"/>
      <c r="X16" s="391" t="s">
        <v>18</v>
      </c>
      <c r="Y16" s="392"/>
      <c r="Z16" s="392"/>
      <c r="AA16" s="393"/>
      <c r="AB16" s="391" t="s">
        <v>19</v>
      </c>
      <c r="AC16" s="392"/>
      <c r="AD16" s="392"/>
      <c r="AE16" s="393"/>
      <c r="AF16" s="422" t="s">
        <v>20</v>
      </c>
      <c r="AG16" s="423"/>
      <c r="AI16" s="31"/>
      <c r="AJ16" s="31"/>
      <c r="AK16" s="31"/>
      <c r="AL16" s="31"/>
      <c r="AM16" s="31"/>
    </row>
    <row r="17" spans="1:35" s="32" customFormat="1" x14ac:dyDescent="0.25">
      <c r="B17" s="209" t="s">
        <v>21</v>
      </c>
      <c r="C17" s="209"/>
      <c r="D17" s="409">
        <v>521</v>
      </c>
      <c r="E17" s="410"/>
      <c r="F17" s="410"/>
      <c r="G17" s="411"/>
      <c r="H17" s="409">
        <v>856</v>
      </c>
      <c r="I17" s="410"/>
      <c r="J17" s="410"/>
      <c r="K17" s="411"/>
      <c r="L17" s="409">
        <v>17</v>
      </c>
      <c r="M17" s="410"/>
      <c r="N17" s="410"/>
      <c r="O17" s="411"/>
      <c r="P17" s="409">
        <v>206</v>
      </c>
      <c r="Q17" s="410"/>
      <c r="R17" s="410"/>
      <c r="S17" s="411"/>
      <c r="T17" s="409">
        <v>0</v>
      </c>
      <c r="U17" s="410"/>
      <c r="V17" s="410"/>
      <c r="W17" s="411"/>
      <c r="X17" s="409">
        <v>55</v>
      </c>
      <c r="Y17" s="410"/>
      <c r="Z17" s="410"/>
      <c r="AA17" s="411"/>
      <c r="AB17" s="409">
        <v>3162</v>
      </c>
      <c r="AC17" s="410"/>
      <c r="AD17" s="410"/>
      <c r="AE17" s="411"/>
      <c r="AF17" s="321">
        <v>5194</v>
      </c>
      <c r="AG17" s="322"/>
      <c r="AH17" s="33"/>
    </row>
    <row r="18" spans="1:35" s="32" customFormat="1" x14ac:dyDescent="0.25">
      <c r="B18" s="325" t="s">
        <v>22</v>
      </c>
      <c r="C18" s="326"/>
      <c r="D18" s="409">
        <v>1263</v>
      </c>
      <c r="E18" s="410"/>
      <c r="F18" s="410"/>
      <c r="G18" s="411"/>
      <c r="H18" s="409">
        <v>2847.3</v>
      </c>
      <c r="I18" s="410"/>
      <c r="J18" s="410"/>
      <c r="K18" s="411"/>
      <c r="L18" s="409">
        <v>53</v>
      </c>
      <c r="M18" s="410"/>
      <c r="N18" s="410"/>
      <c r="O18" s="411"/>
      <c r="P18" s="409">
        <v>513</v>
      </c>
      <c r="Q18" s="410"/>
      <c r="R18" s="410"/>
      <c r="S18" s="411"/>
      <c r="T18" s="409">
        <v>0</v>
      </c>
      <c r="U18" s="410"/>
      <c r="V18" s="410"/>
      <c r="W18" s="411"/>
      <c r="X18" s="409">
        <v>40.299999999999997</v>
      </c>
      <c r="Y18" s="410"/>
      <c r="Z18" s="410"/>
      <c r="AA18" s="411"/>
      <c r="AB18" s="409">
        <v>2689</v>
      </c>
      <c r="AC18" s="410"/>
      <c r="AD18" s="410"/>
      <c r="AE18" s="411"/>
      <c r="AF18" s="321">
        <f t="shared" ref="AF18:AF26" si="0">SUM(D18:AE18)</f>
        <v>7405.6</v>
      </c>
      <c r="AG18" s="322"/>
      <c r="AH18" s="33"/>
    </row>
    <row r="19" spans="1:35" s="32" customFormat="1" x14ac:dyDescent="0.25">
      <c r="B19" s="204" t="s">
        <v>281</v>
      </c>
      <c r="C19" s="204"/>
      <c r="D19" s="414">
        <v>50.52</v>
      </c>
      <c r="E19" s="415"/>
      <c r="F19" s="415"/>
      <c r="G19" s="416"/>
      <c r="H19" s="414">
        <v>113.8</v>
      </c>
      <c r="I19" s="415"/>
      <c r="J19" s="415"/>
      <c r="K19" s="416"/>
      <c r="L19" s="414">
        <v>2.12</v>
      </c>
      <c r="M19" s="415"/>
      <c r="N19" s="415"/>
      <c r="O19" s="416"/>
      <c r="P19" s="414">
        <v>20.52</v>
      </c>
      <c r="Q19" s="415"/>
      <c r="R19" s="415"/>
      <c r="S19" s="416"/>
      <c r="T19" s="414">
        <v>0</v>
      </c>
      <c r="U19" s="415"/>
      <c r="V19" s="415"/>
      <c r="W19" s="416"/>
      <c r="X19" s="414">
        <v>1.6</v>
      </c>
      <c r="Y19" s="415"/>
      <c r="Z19" s="415"/>
      <c r="AA19" s="416"/>
      <c r="AB19" s="414">
        <v>1.64</v>
      </c>
      <c r="AC19" s="415"/>
      <c r="AD19" s="415"/>
      <c r="AE19" s="416"/>
      <c r="AF19" s="321">
        <f>SUM(D19:AE19)</f>
        <v>190.2</v>
      </c>
      <c r="AG19" s="322"/>
      <c r="AH19" s="208"/>
      <c r="AI19" s="90"/>
    </row>
    <row r="20" spans="1:35" s="32" customFormat="1" x14ac:dyDescent="0.25">
      <c r="B20" s="34" t="s">
        <v>23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6"/>
      <c r="AG20" s="37"/>
      <c r="AH20" s="33"/>
    </row>
    <row r="21" spans="1:35" s="32" customFormat="1" x14ac:dyDescent="0.25">
      <c r="B21" s="417" t="s">
        <v>280</v>
      </c>
      <c r="C21" s="418"/>
      <c r="D21" s="419">
        <f>D19</f>
        <v>50.52</v>
      </c>
      <c r="E21" s="420"/>
      <c r="F21" s="420"/>
      <c r="G21" s="421"/>
      <c r="H21" s="419">
        <f>H19</f>
        <v>113.8</v>
      </c>
      <c r="I21" s="420"/>
      <c r="J21" s="420"/>
      <c r="K21" s="421"/>
      <c r="L21" s="419">
        <f>L19</f>
        <v>2.12</v>
      </c>
      <c r="M21" s="420"/>
      <c r="N21" s="420"/>
      <c r="O21" s="421"/>
      <c r="P21" s="419">
        <f>P19</f>
        <v>20.52</v>
      </c>
      <c r="Q21" s="420"/>
      <c r="R21" s="420"/>
      <c r="S21" s="421"/>
      <c r="T21" s="419">
        <f>T19</f>
        <v>0</v>
      </c>
      <c r="U21" s="420"/>
      <c r="V21" s="420"/>
      <c r="W21" s="421"/>
      <c r="X21" s="419">
        <f>X19</f>
        <v>1.6</v>
      </c>
      <c r="Y21" s="420"/>
      <c r="Z21" s="420"/>
      <c r="AA21" s="421"/>
      <c r="AB21" s="419">
        <f>AB19</f>
        <v>1.64</v>
      </c>
      <c r="AC21" s="420"/>
      <c r="AD21" s="420"/>
      <c r="AE21" s="421"/>
      <c r="AF21" s="377">
        <f>SUM(D21:AE21)</f>
        <v>190.2</v>
      </c>
      <c r="AG21" s="378"/>
      <c r="AH21" s="33"/>
    </row>
    <row r="22" spans="1:35" s="32" customFormat="1" ht="27" customHeight="1" x14ac:dyDescent="0.25">
      <c r="B22" s="375" t="s">
        <v>24</v>
      </c>
      <c r="C22" s="390"/>
      <c r="D22" s="409">
        <v>0</v>
      </c>
      <c r="E22" s="410"/>
      <c r="F22" s="410"/>
      <c r="G22" s="411"/>
      <c r="H22" s="409">
        <v>0</v>
      </c>
      <c r="I22" s="410"/>
      <c r="J22" s="410"/>
      <c r="K22" s="411"/>
      <c r="L22" s="409">
        <v>0</v>
      </c>
      <c r="M22" s="410"/>
      <c r="N22" s="410"/>
      <c r="O22" s="411"/>
      <c r="P22" s="409">
        <v>0</v>
      </c>
      <c r="Q22" s="410"/>
      <c r="R22" s="410"/>
      <c r="S22" s="411"/>
      <c r="T22" s="409">
        <v>0</v>
      </c>
      <c r="U22" s="410"/>
      <c r="V22" s="410"/>
      <c r="W22" s="411"/>
      <c r="X22" s="409">
        <v>0</v>
      </c>
      <c r="Y22" s="410"/>
      <c r="Z22" s="410"/>
      <c r="AA22" s="411"/>
      <c r="AB22" s="409">
        <v>0</v>
      </c>
      <c r="AC22" s="410"/>
      <c r="AD22" s="410"/>
      <c r="AE22" s="411"/>
      <c r="AF22" s="321">
        <f t="shared" si="0"/>
        <v>0</v>
      </c>
      <c r="AG22" s="322"/>
      <c r="AH22" s="33"/>
    </row>
    <row r="23" spans="1:35" s="32" customFormat="1" ht="12.75" customHeight="1" x14ac:dyDescent="0.25">
      <c r="B23" s="38" t="s">
        <v>25</v>
      </c>
      <c r="C23" s="38"/>
      <c r="D23" s="409">
        <v>0</v>
      </c>
      <c r="E23" s="410"/>
      <c r="F23" s="410"/>
      <c r="G23" s="411"/>
      <c r="H23" s="409">
        <v>0</v>
      </c>
      <c r="I23" s="410"/>
      <c r="J23" s="410"/>
      <c r="K23" s="411"/>
      <c r="L23" s="409">
        <v>0</v>
      </c>
      <c r="M23" s="410"/>
      <c r="N23" s="410"/>
      <c r="O23" s="411"/>
      <c r="P23" s="409">
        <v>0</v>
      </c>
      <c r="Q23" s="410"/>
      <c r="R23" s="410"/>
      <c r="S23" s="411"/>
      <c r="T23" s="409">
        <v>0</v>
      </c>
      <c r="U23" s="410"/>
      <c r="V23" s="410"/>
      <c r="W23" s="411"/>
      <c r="X23" s="409">
        <v>0</v>
      </c>
      <c r="Y23" s="410"/>
      <c r="Z23" s="410"/>
      <c r="AA23" s="411"/>
      <c r="AB23" s="409">
        <v>0</v>
      </c>
      <c r="AC23" s="410"/>
      <c r="AD23" s="410"/>
      <c r="AE23" s="411"/>
      <c r="AF23" s="321">
        <f t="shared" si="0"/>
        <v>0</v>
      </c>
      <c r="AG23" s="322"/>
      <c r="AH23" s="33"/>
    </row>
    <row r="24" spans="1:35" s="39" customFormat="1" ht="24" customHeight="1" x14ac:dyDescent="0.25">
      <c r="B24" s="375" t="s">
        <v>26</v>
      </c>
      <c r="C24" s="390"/>
      <c r="D24" s="409">
        <v>0</v>
      </c>
      <c r="E24" s="410"/>
      <c r="F24" s="410"/>
      <c r="G24" s="411"/>
      <c r="H24" s="409">
        <v>0</v>
      </c>
      <c r="I24" s="410"/>
      <c r="J24" s="410"/>
      <c r="K24" s="411"/>
      <c r="L24" s="409">
        <v>0</v>
      </c>
      <c r="M24" s="410"/>
      <c r="N24" s="410"/>
      <c r="O24" s="411"/>
      <c r="P24" s="409">
        <v>0</v>
      </c>
      <c r="Q24" s="410"/>
      <c r="R24" s="410"/>
      <c r="S24" s="411"/>
      <c r="T24" s="409">
        <v>0</v>
      </c>
      <c r="U24" s="410"/>
      <c r="V24" s="410"/>
      <c r="W24" s="411"/>
      <c r="X24" s="409">
        <v>0</v>
      </c>
      <c r="Y24" s="410"/>
      <c r="Z24" s="410"/>
      <c r="AA24" s="411"/>
      <c r="AB24" s="409">
        <v>0</v>
      </c>
      <c r="AC24" s="410"/>
      <c r="AD24" s="410"/>
      <c r="AE24" s="411"/>
      <c r="AF24" s="321">
        <f>SUM(D24:AE24)</f>
        <v>0</v>
      </c>
      <c r="AG24" s="322"/>
    </row>
    <row r="25" spans="1:35" s="39" customFormat="1" x14ac:dyDescent="0.25">
      <c r="A25" s="40"/>
      <c r="B25" s="375" t="s">
        <v>27</v>
      </c>
      <c r="C25" s="390"/>
      <c r="D25" s="409">
        <v>0</v>
      </c>
      <c r="E25" s="410"/>
      <c r="F25" s="410"/>
      <c r="G25" s="411"/>
      <c r="H25" s="409">
        <v>0</v>
      </c>
      <c r="I25" s="410"/>
      <c r="J25" s="410"/>
      <c r="K25" s="411"/>
      <c r="L25" s="409">
        <v>0</v>
      </c>
      <c r="M25" s="410"/>
      <c r="N25" s="410"/>
      <c r="O25" s="411"/>
      <c r="P25" s="409">
        <v>0</v>
      </c>
      <c r="Q25" s="410"/>
      <c r="R25" s="410"/>
      <c r="S25" s="411"/>
      <c r="T25" s="409">
        <v>0</v>
      </c>
      <c r="U25" s="410"/>
      <c r="V25" s="410"/>
      <c r="W25" s="411"/>
      <c r="X25" s="409">
        <v>0</v>
      </c>
      <c r="Y25" s="410"/>
      <c r="Z25" s="410"/>
      <c r="AA25" s="411"/>
      <c r="AB25" s="409">
        <v>0</v>
      </c>
      <c r="AC25" s="410"/>
      <c r="AD25" s="410"/>
      <c r="AE25" s="411"/>
      <c r="AF25" s="321">
        <f t="shared" si="0"/>
        <v>0</v>
      </c>
      <c r="AG25" s="322"/>
    </row>
    <row r="26" spans="1:35" s="39" customFormat="1" ht="25.5" customHeight="1" x14ac:dyDescent="0.25">
      <c r="B26" s="375" t="s">
        <v>28</v>
      </c>
      <c r="C26" s="390"/>
      <c r="D26" s="409">
        <v>0</v>
      </c>
      <c r="E26" s="410"/>
      <c r="F26" s="410"/>
      <c r="G26" s="411"/>
      <c r="H26" s="409">
        <v>0</v>
      </c>
      <c r="I26" s="410"/>
      <c r="J26" s="410"/>
      <c r="K26" s="411"/>
      <c r="L26" s="409">
        <v>0</v>
      </c>
      <c r="M26" s="410"/>
      <c r="N26" s="410"/>
      <c r="O26" s="411"/>
      <c r="P26" s="409">
        <v>0</v>
      </c>
      <c r="Q26" s="410"/>
      <c r="R26" s="410"/>
      <c r="S26" s="411"/>
      <c r="T26" s="409">
        <v>0</v>
      </c>
      <c r="U26" s="410"/>
      <c r="V26" s="410"/>
      <c r="W26" s="411"/>
      <c r="X26" s="409">
        <v>0</v>
      </c>
      <c r="Y26" s="410"/>
      <c r="Z26" s="410"/>
      <c r="AA26" s="411"/>
      <c r="AB26" s="409">
        <v>0</v>
      </c>
      <c r="AC26" s="410"/>
      <c r="AD26" s="410"/>
      <c r="AE26" s="411"/>
      <c r="AF26" s="321">
        <f t="shared" si="0"/>
        <v>0</v>
      </c>
      <c r="AG26" s="322"/>
    </row>
    <row r="27" spans="1:35" s="39" customFormat="1" ht="22.5" customHeight="1" x14ac:dyDescent="0.25">
      <c r="B27" s="412" t="s">
        <v>29</v>
      </c>
      <c r="C27" s="413"/>
      <c r="D27" s="391" t="s">
        <v>13</v>
      </c>
      <c r="E27" s="392"/>
      <c r="F27" s="392"/>
      <c r="G27" s="393"/>
      <c r="H27" s="391" t="s">
        <v>14</v>
      </c>
      <c r="I27" s="392"/>
      <c r="J27" s="392"/>
      <c r="K27" s="393"/>
      <c r="L27" s="396" t="s">
        <v>15</v>
      </c>
      <c r="M27" s="397"/>
      <c r="N27" s="397"/>
      <c r="O27" s="398"/>
      <c r="P27" s="391" t="s">
        <v>16</v>
      </c>
      <c r="Q27" s="392"/>
      <c r="R27" s="392"/>
      <c r="S27" s="393"/>
      <c r="T27" s="391" t="s">
        <v>17</v>
      </c>
      <c r="U27" s="392"/>
      <c r="V27" s="392"/>
      <c r="W27" s="393"/>
      <c r="X27" s="391" t="s">
        <v>18</v>
      </c>
      <c r="Y27" s="392"/>
      <c r="Z27" s="392"/>
      <c r="AA27" s="393"/>
      <c r="AB27" s="391" t="s">
        <v>19</v>
      </c>
      <c r="AC27" s="392"/>
      <c r="AD27" s="392"/>
      <c r="AE27" s="393"/>
      <c r="AF27" s="368" t="s">
        <v>20</v>
      </c>
      <c r="AG27" s="369"/>
    </row>
    <row r="28" spans="1:35" s="39" customFormat="1" x14ac:dyDescent="0.25">
      <c r="B28" s="401" t="s">
        <v>282</v>
      </c>
      <c r="C28" s="402"/>
      <c r="D28" s="403">
        <v>51</v>
      </c>
      <c r="E28" s="404"/>
      <c r="F28" s="405"/>
      <c r="G28" s="214">
        <f>D28*100/D18</f>
        <v>4.0380047505938244</v>
      </c>
      <c r="H28" s="403">
        <v>114</v>
      </c>
      <c r="I28" s="404"/>
      <c r="J28" s="405"/>
      <c r="K28" s="214">
        <f>H28*100/H18</f>
        <v>4.0037930671162147</v>
      </c>
      <c r="L28" s="403">
        <v>2</v>
      </c>
      <c r="M28" s="404"/>
      <c r="N28" s="405"/>
      <c r="O28" s="214">
        <f>L28*100/L18</f>
        <v>3.7735849056603774</v>
      </c>
      <c r="P28" s="403">
        <v>21</v>
      </c>
      <c r="Q28" s="404"/>
      <c r="R28" s="405"/>
      <c r="S28" s="214">
        <f>P28*100/P18</f>
        <v>4.0935672514619883</v>
      </c>
      <c r="T28" s="406">
        <v>0</v>
      </c>
      <c r="U28" s="407"/>
      <c r="V28" s="408"/>
      <c r="W28" s="214" t="e">
        <f>T28*100/T18</f>
        <v>#DIV/0!</v>
      </c>
      <c r="X28" s="406">
        <v>2</v>
      </c>
      <c r="Y28" s="407"/>
      <c r="Z28" s="408"/>
      <c r="AA28" s="214">
        <f>X28*100/X18</f>
        <v>4.9627791563275441</v>
      </c>
      <c r="AB28" s="406">
        <v>2</v>
      </c>
      <c r="AC28" s="407"/>
      <c r="AD28" s="408"/>
      <c r="AE28" s="214">
        <f>AB28*100/AB18</f>
        <v>7.4377091855708441E-2</v>
      </c>
      <c r="AF28" s="215">
        <f>SUM(D28+H28+L28+P28+T28+X28+AB28)</f>
        <v>192</v>
      </c>
      <c r="AG28" s="216">
        <f>AF28*100/AF18</f>
        <v>2.5926326023549744</v>
      </c>
      <c r="AH28" s="90"/>
    </row>
    <row r="29" spans="1:35" s="39" customFormat="1" ht="24.75" customHeight="1" x14ac:dyDescent="0.25">
      <c r="B29" s="375" t="s">
        <v>30</v>
      </c>
      <c r="C29" s="390"/>
      <c r="D29" s="297">
        <v>27</v>
      </c>
      <c r="E29" s="298"/>
      <c r="F29" s="298"/>
      <c r="G29" s="299"/>
      <c r="H29" s="297">
        <v>120</v>
      </c>
      <c r="I29" s="298"/>
      <c r="J29" s="298"/>
      <c r="K29" s="299"/>
      <c r="L29" s="297">
        <v>0</v>
      </c>
      <c r="M29" s="298"/>
      <c r="N29" s="298"/>
      <c r="O29" s="299"/>
      <c r="P29" s="297">
        <v>4</v>
      </c>
      <c r="Q29" s="298"/>
      <c r="R29" s="298"/>
      <c r="S29" s="299"/>
      <c r="T29" s="297">
        <v>0</v>
      </c>
      <c r="U29" s="298"/>
      <c r="V29" s="298"/>
      <c r="W29" s="299"/>
      <c r="X29" s="297">
        <v>4</v>
      </c>
      <c r="Y29" s="298"/>
      <c r="Z29" s="298"/>
      <c r="AA29" s="299"/>
      <c r="AB29" s="297">
        <v>3</v>
      </c>
      <c r="AC29" s="298"/>
      <c r="AD29" s="298"/>
      <c r="AE29" s="299"/>
      <c r="AF29" s="321">
        <f t="shared" ref="AF29:AF34" si="1">SUM(D29:AE29)</f>
        <v>158</v>
      </c>
      <c r="AG29" s="322"/>
    </row>
    <row r="30" spans="1:35" s="39" customFormat="1" x14ac:dyDescent="0.25">
      <c r="B30" s="38" t="s">
        <v>31</v>
      </c>
      <c r="C30" s="38"/>
      <c r="D30" s="327">
        <v>15</v>
      </c>
      <c r="E30" s="328"/>
      <c r="F30" s="328"/>
      <c r="G30" s="309"/>
      <c r="H30" s="327">
        <v>37</v>
      </c>
      <c r="I30" s="328"/>
      <c r="J30" s="328"/>
      <c r="K30" s="309"/>
      <c r="L30" s="327">
        <v>0</v>
      </c>
      <c r="M30" s="328"/>
      <c r="N30" s="328"/>
      <c r="O30" s="309"/>
      <c r="P30" s="327">
        <v>4</v>
      </c>
      <c r="Q30" s="328"/>
      <c r="R30" s="328"/>
      <c r="S30" s="309"/>
      <c r="T30" s="327">
        <v>0</v>
      </c>
      <c r="U30" s="328"/>
      <c r="V30" s="328"/>
      <c r="W30" s="309"/>
      <c r="X30" s="297">
        <v>4</v>
      </c>
      <c r="Y30" s="298"/>
      <c r="Z30" s="298"/>
      <c r="AA30" s="299"/>
      <c r="AB30" s="327">
        <v>3</v>
      </c>
      <c r="AC30" s="328"/>
      <c r="AD30" s="328"/>
      <c r="AE30" s="309"/>
      <c r="AF30" s="321">
        <f t="shared" si="1"/>
        <v>63</v>
      </c>
      <c r="AG30" s="322"/>
    </row>
    <row r="31" spans="1:35" s="39" customFormat="1" x14ac:dyDescent="0.25">
      <c r="B31" s="375" t="s">
        <v>32</v>
      </c>
      <c r="C31" s="390"/>
      <c r="D31" s="329">
        <v>0</v>
      </c>
      <c r="E31" s="330"/>
      <c r="F31" s="330"/>
      <c r="G31" s="331"/>
      <c r="H31" s="327">
        <v>0</v>
      </c>
      <c r="I31" s="328"/>
      <c r="J31" s="328"/>
      <c r="K31" s="309"/>
      <c r="L31" s="327">
        <v>0</v>
      </c>
      <c r="M31" s="328"/>
      <c r="N31" s="328"/>
      <c r="O31" s="309"/>
      <c r="P31" s="327">
        <v>0</v>
      </c>
      <c r="Q31" s="328"/>
      <c r="R31" s="328"/>
      <c r="S31" s="309"/>
      <c r="T31" s="327">
        <v>0</v>
      </c>
      <c r="U31" s="328"/>
      <c r="V31" s="328"/>
      <c r="W31" s="309"/>
      <c r="X31" s="297">
        <v>0</v>
      </c>
      <c r="Y31" s="298"/>
      <c r="Z31" s="298"/>
      <c r="AA31" s="299"/>
      <c r="AB31" s="327">
        <v>0</v>
      </c>
      <c r="AC31" s="328"/>
      <c r="AD31" s="328"/>
      <c r="AE31" s="309"/>
      <c r="AF31" s="321">
        <f t="shared" si="1"/>
        <v>0</v>
      </c>
      <c r="AG31" s="322"/>
    </row>
    <row r="32" spans="1:35" s="32" customFormat="1" ht="12" customHeight="1" x14ac:dyDescent="0.25">
      <c r="B32" s="375" t="s">
        <v>33</v>
      </c>
      <c r="C32" s="390"/>
      <c r="D32" s="329">
        <v>0</v>
      </c>
      <c r="E32" s="330"/>
      <c r="F32" s="330"/>
      <c r="G32" s="331"/>
      <c r="H32" s="327">
        <v>0</v>
      </c>
      <c r="I32" s="328"/>
      <c r="J32" s="328"/>
      <c r="K32" s="309"/>
      <c r="L32" s="327">
        <v>0</v>
      </c>
      <c r="M32" s="328"/>
      <c r="N32" s="328"/>
      <c r="O32" s="309"/>
      <c r="P32" s="327">
        <v>0</v>
      </c>
      <c r="Q32" s="328"/>
      <c r="R32" s="328"/>
      <c r="S32" s="309"/>
      <c r="T32" s="327">
        <v>0</v>
      </c>
      <c r="U32" s="328"/>
      <c r="V32" s="328"/>
      <c r="W32" s="309"/>
      <c r="X32" s="297">
        <v>0</v>
      </c>
      <c r="Y32" s="298"/>
      <c r="Z32" s="298"/>
      <c r="AA32" s="299"/>
      <c r="AB32" s="327">
        <v>0</v>
      </c>
      <c r="AC32" s="328"/>
      <c r="AD32" s="328"/>
      <c r="AE32" s="309"/>
      <c r="AF32" s="321">
        <f t="shared" si="1"/>
        <v>0</v>
      </c>
      <c r="AG32" s="322"/>
    </row>
    <row r="33" spans="2:33" s="32" customFormat="1" ht="28.5" customHeight="1" x14ac:dyDescent="0.25">
      <c r="B33" s="375" t="s">
        <v>34</v>
      </c>
      <c r="C33" s="390"/>
      <c r="D33" s="329">
        <v>27</v>
      </c>
      <c r="E33" s="330"/>
      <c r="F33" s="330"/>
      <c r="G33" s="331"/>
      <c r="H33" s="327">
        <v>120</v>
      </c>
      <c r="I33" s="328"/>
      <c r="J33" s="328"/>
      <c r="K33" s="309"/>
      <c r="L33" s="327">
        <v>0</v>
      </c>
      <c r="M33" s="328"/>
      <c r="N33" s="328"/>
      <c r="O33" s="309"/>
      <c r="P33" s="327">
        <v>4</v>
      </c>
      <c r="Q33" s="328"/>
      <c r="R33" s="328"/>
      <c r="S33" s="309"/>
      <c r="T33" s="327">
        <v>0</v>
      </c>
      <c r="U33" s="328"/>
      <c r="V33" s="328"/>
      <c r="W33" s="309"/>
      <c r="X33" s="297">
        <v>4</v>
      </c>
      <c r="Y33" s="298"/>
      <c r="Z33" s="298"/>
      <c r="AA33" s="299"/>
      <c r="AB33" s="327">
        <v>3</v>
      </c>
      <c r="AC33" s="328"/>
      <c r="AD33" s="328"/>
      <c r="AE33" s="309"/>
      <c r="AF33" s="321">
        <f t="shared" si="1"/>
        <v>158</v>
      </c>
      <c r="AG33" s="322"/>
    </row>
    <row r="34" spans="2:33" s="39" customFormat="1" x14ac:dyDescent="0.25">
      <c r="B34" s="325" t="s">
        <v>35</v>
      </c>
      <c r="C34" s="326"/>
      <c r="D34" s="327"/>
      <c r="E34" s="328"/>
      <c r="F34" s="328"/>
      <c r="G34" s="309"/>
      <c r="H34" s="327"/>
      <c r="I34" s="328"/>
      <c r="J34" s="328"/>
      <c r="K34" s="309"/>
      <c r="L34" s="327"/>
      <c r="M34" s="328"/>
      <c r="N34" s="328"/>
      <c r="O34" s="309"/>
      <c r="P34" s="327"/>
      <c r="Q34" s="328"/>
      <c r="R34" s="328"/>
      <c r="S34" s="309"/>
      <c r="T34" s="327"/>
      <c r="U34" s="328"/>
      <c r="V34" s="328"/>
      <c r="W34" s="309"/>
      <c r="X34" s="297"/>
      <c r="Y34" s="298"/>
      <c r="Z34" s="298"/>
      <c r="AA34" s="299"/>
      <c r="AB34" s="327"/>
      <c r="AC34" s="328"/>
      <c r="AD34" s="328"/>
      <c r="AE34" s="309"/>
      <c r="AF34" s="321">
        <f t="shared" si="1"/>
        <v>0</v>
      </c>
      <c r="AG34" s="322"/>
    </row>
    <row r="35" spans="2:33" s="39" customFormat="1" ht="13.5" thickBot="1" x14ac:dyDescent="0.3">
      <c r="B35" s="399" t="s">
        <v>20</v>
      </c>
      <c r="C35" s="400"/>
      <c r="D35" s="387">
        <f>D28+D29+D30+D31+D32+D33+D34</f>
        <v>120</v>
      </c>
      <c r="E35" s="387"/>
      <c r="F35" s="387"/>
      <c r="G35" s="387"/>
      <c r="H35" s="387">
        <f>H28+H29+H30+H31+H32+H33+H34</f>
        <v>391</v>
      </c>
      <c r="I35" s="387"/>
      <c r="J35" s="387"/>
      <c r="K35" s="387"/>
      <c r="L35" s="387">
        <f>L28+L29+L30+L31+L32+L33+L34</f>
        <v>2</v>
      </c>
      <c r="M35" s="387"/>
      <c r="N35" s="387"/>
      <c r="O35" s="387"/>
      <c r="P35" s="387">
        <f>P28+P29+P30+P31+P32+P33+P34</f>
        <v>33</v>
      </c>
      <c r="Q35" s="387"/>
      <c r="R35" s="387"/>
      <c r="S35" s="387"/>
      <c r="T35" s="387">
        <f>T28+T29+T30+T31+T32+T33+T34</f>
        <v>0</v>
      </c>
      <c r="U35" s="387"/>
      <c r="V35" s="387"/>
      <c r="W35" s="387"/>
      <c r="X35" s="387">
        <f>X28+X29+X30+X31+X32+X33+X34</f>
        <v>14</v>
      </c>
      <c r="Y35" s="387"/>
      <c r="Z35" s="387"/>
      <c r="AA35" s="387"/>
      <c r="AB35" s="387">
        <f>AB28+AB29+AB30+AB31+AB32+AB33+AB34</f>
        <v>11</v>
      </c>
      <c r="AC35" s="387"/>
      <c r="AD35" s="387"/>
      <c r="AE35" s="387"/>
      <c r="AF35" s="388">
        <f>AF28+AF29+AF30+AF31+AF32+AF33+AF34</f>
        <v>571</v>
      </c>
      <c r="AG35" s="389"/>
    </row>
    <row r="36" spans="2:33" s="39" customFormat="1" ht="13.5" thickBot="1" x14ac:dyDescent="0.3">
      <c r="B36" s="11" t="s">
        <v>36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3"/>
      <c r="AG36" s="13"/>
    </row>
    <row r="37" spans="2:33" s="39" customFormat="1" ht="22.5" customHeight="1" x14ac:dyDescent="0.25">
      <c r="B37" s="394" t="s">
        <v>37</v>
      </c>
      <c r="C37" s="395"/>
      <c r="D37" s="391" t="s">
        <v>13</v>
      </c>
      <c r="E37" s="392"/>
      <c r="F37" s="392"/>
      <c r="G37" s="393"/>
      <c r="H37" s="391" t="s">
        <v>14</v>
      </c>
      <c r="I37" s="392"/>
      <c r="J37" s="392"/>
      <c r="K37" s="393"/>
      <c r="L37" s="396" t="s">
        <v>15</v>
      </c>
      <c r="M37" s="397"/>
      <c r="N37" s="397"/>
      <c r="O37" s="398"/>
      <c r="P37" s="391" t="s">
        <v>16</v>
      </c>
      <c r="Q37" s="392"/>
      <c r="R37" s="392"/>
      <c r="S37" s="393"/>
      <c r="T37" s="391" t="s">
        <v>17</v>
      </c>
      <c r="U37" s="392"/>
      <c r="V37" s="392"/>
      <c r="W37" s="393"/>
      <c r="X37" s="391" t="s">
        <v>18</v>
      </c>
      <c r="Y37" s="392"/>
      <c r="Z37" s="392"/>
      <c r="AA37" s="393"/>
      <c r="AB37" s="391" t="s">
        <v>19</v>
      </c>
      <c r="AC37" s="392"/>
      <c r="AD37" s="392"/>
      <c r="AE37" s="393"/>
      <c r="AF37" s="368" t="s">
        <v>20</v>
      </c>
      <c r="AG37" s="369"/>
    </row>
    <row r="38" spans="2:33" s="39" customFormat="1" ht="23.25" customHeight="1" x14ac:dyDescent="0.25">
      <c r="B38" s="375" t="s">
        <v>38</v>
      </c>
      <c r="C38" s="390"/>
      <c r="D38" s="302">
        <v>27</v>
      </c>
      <c r="E38" s="302"/>
      <c r="F38" s="302"/>
      <c r="G38" s="302"/>
      <c r="H38" s="302">
        <v>120</v>
      </c>
      <c r="I38" s="302"/>
      <c r="J38" s="302"/>
      <c r="K38" s="302"/>
      <c r="L38" s="302">
        <v>0</v>
      </c>
      <c r="M38" s="302"/>
      <c r="N38" s="302"/>
      <c r="O38" s="302"/>
      <c r="P38" s="302">
        <v>4</v>
      </c>
      <c r="Q38" s="302"/>
      <c r="R38" s="302"/>
      <c r="S38" s="302"/>
      <c r="T38" s="302">
        <v>0</v>
      </c>
      <c r="U38" s="302"/>
      <c r="V38" s="302"/>
      <c r="W38" s="302"/>
      <c r="X38" s="302">
        <v>4</v>
      </c>
      <c r="Y38" s="302"/>
      <c r="Z38" s="302"/>
      <c r="AA38" s="302"/>
      <c r="AB38" s="302">
        <v>3</v>
      </c>
      <c r="AC38" s="302"/>
      <c r="AD38" s="302"/>
      <c r="AE38" s="302"/>
      <c r="AF38" s="374">
        <f>SUM(D38:AE38)</f>
        <v>158</v>
      </c>
      <c r="AG38" s="374"/>
    </row>
    <row r="39" spans="2:33" s="39" customFormat="1" ht="12.75" customHeight="1" x14ac:dyDescent="0.25">
      <c r="B39" s="375" t="s">
        <v>39</v>
      </c>
      <c r="C39" s="390"/>
      <c r="D39" s="302">
        <v>15</v>
      </c>
      <c r="E39" s="302"/>
      <c r="F39" s="302"/>
      <c r="G39" s="302"/>
      <c r="H39" s="302">
        <v>37</v>
      </c>
      <c r="I39" s="302"/>
      <c r="J39" s="302"/>
      <c r="K39" s="302"/>
      <c r="L39" s="302">
        <v>0</v>
      </c>
      <c r="M39" s="302"/>
      <c r="N39" s="302"/>
      <c r="O39" s="302"/>
      <c r="P39" s="302">
        <v>4</v>
      </c>
      <c r="Q39" s="302"/>
      <c r="R39" s="302"/>
      <c r="S39" s="302"/>
      <c r="T39" s="302">
        <v>0</v>
      </c>
      <c r="U39" s="302"/>
      <c r="V39" s="302"/>
      <c r="W39" s="302"/>
      <c r="X39" s="302">
        <v>4</v>
      </c>
      <c r="Y39" s="302"/>
      <c r="Z39" s="302"/>
      <c r="AA39" s="302"/>
      <c r="AB39" s="302">
        <v>3</v>
      </c>
      <c r="AC39" s="302"/>
      <c r="AD39" s="302"/>
      <c r="AE39" s="302"/>
      <c r="AF39" s="374">
        <f>SUM(D39:AE39)</f>
        <v>63</v>
      </c>
      <c r="AG39" s="374"/>
    </row>
    <row r="40" spans="2:33" s="39" customFormat="1" x14ac:dyDescent="0.25">
      <c r="B40" s="375" t="s">
        <v>40</v>
      </c>
      <c r="C40" s="390"/>
      <c r="D40" s="302">
        <v>0</v>
      </c>
      <c r="E40" s="302"/>
      <c r="F40" s="302"/>
      <c r="G40" s="302"/>
      <c r="H40" s="302">
        <v>0</v>
      </c>
      <c r="I40" s="302"/>
      <c r="J40" s="302"/>
      <c r="K40" s="302"/>
      <c r="L40" s="302">
        <v>0</v>
      </c>
      <c r="M40" s="302"/>
      <c r="N40" s="302"/>
      <c r="O40" s="302"/>
      <c r="P40" s="302">
        <v>0</v>
      </c>
      <c r="Q40" s="302"/>
      <c r="R40" s="302"/>
      <c r="S40" s="302"/>
      <c r="T40" s="302">
        <v>0</v>
      </c>
      <c r="U40" s="302"/>
      <c r="V40" s="302"/>
      <c r="W40" s="302"/>
      <c r="X40" s="302">
        <v>0</v>
      </c>
      <c r="Y40" s="302"/>
      <c r="Z40" s="302"/>
      <c r="AA40" s="302"/>
      <c r="AB40" s="302">
        <v>0</v>
      </c>
      <c r="AC40" s="302"/>
      <c r="AD40" s="302"/>
      <c r="AE40" s="302"/>
      <c r="AF40" s="374">
        <f>SUM(D40:AE40)</f>
        <v>0</v>
      </c>
      <c r="AG40" s="374"/>
    </row>
    <row r="41" spans="2:33" s="39" customFormat="1" x14ac:dyDescent="0.25">
      <c r="B41" s="375" t="s">
        <v>41</v>
      </c>
      <c r="C41" s="390"/>
      <c r="D41" s="302">
        <v>0</v>
      </c>
      <c r="E41" s="302"/>
      <c r="F41" s="302"/>
      <c r="G41" s="302"/>
      <c r="H41" s="302">
        <v>0</v>
      </c>
      <c r="I41" s="302"/>
      <c r="J41" s="302"/>
      <c r="K41" s="302"/>
      <c r="L41" s="302">
        <v>0</v>
      </c>
      <c r="M41" s="302"/>
      <c r="N41" s="302"/>
      <c r="O41" s="302"/>
      <c r="P41" s="302">
        <v>0</v>
      </c>
      <c r="Q41" s="302"/>
      <c r="R41" s="302"/>
      <c r="S41" s="302"/>
      <c r="T41" s="302">
        <v>0</v>
      </c>
      <c r="U41" s="302"/>
      <c r="V41" s="302"/>
      <c r="W41" s="302"/>
      <c r="X41" s="302">
        <v>0</v>
      </c>
      <c r="Y41" s="302"/>
      <c r="Z41" s="302"/>
      <c r="AA41" s="302"/>
      <c r="AB41" s="302">
        <v>0</v>
      </c>
      <c r="AC41" s="302"/>
      <c r="AD41" s="302"/>
      <c r="AE41" s="302"/>
      <c r="AF41" s="374">
        <f>SUM(D41:AE41)</f>
        <v>0</v>
      </c>
      <c r="AG41" s="374"/>
    </row>
    <row r="42" spans="2:33" s="39" customFormat="1" ht="13.5" customHeight="1" x14ac:dyDescent="0.25">
      <c r="B42" s="370" t="s">
        <v>42</v>
      </c>
      <c r="C42" s="371"/>
      <c r="D42" s="302">
        <v>0</v>
      </c>
      <c r="E42" s="302"/>
      <c r="F42" s="302"/>
      <c r="G42" s="302"/>
      <c r="H42" s="302">
        <v>0</v>
      </c>
      <c r="I42" s="302"/>
      <c r="J42" s="302"/>
      <c r="K42" s="302"/>
      <c r="L42" s="302">
        <v>0</v>
      </c>
      <c r="M42" s="302"/>
      <c r="N42" s="302"/>
      <c r="O42" s="302"/>
      <c r="P42" s="302">
        <v>0</v>
      </c>
      <c r="Q42" s="302"/>
      <c r="R42" s="302"/>
      <c r="S42" s="302"/>
      <c r="T42" s="302">
        <v>0</v>
      </c>
      <c r="U42" s="302"/>
      <c r="V42" s="302"/>
      <c r="W42" s="302"/>
      <c r="X42" s="302">
        <v>0</v>
      </c>
      <c r="Y42" s="302"/>
      <c r="Z42" s="302"/>
      <c r="AA42" s="302"/>
      <c r="AB42" s="302">
        <v>0</v>
      </c>
      <c r="AC42" s="302"/>
      <c r="AD42" s="302"/>
      <c r="AE42" s="302"/>
      <c r="AF42" s="374">
        <f>SUM(D42:AE42)</f>
        <v>0</v>
      </c>
      <c r="AG42" s="374"/>
    </row>
    <row r="43" spans="2:33" s="39" customFormat="1" ht="13.5" customHeight="1" x14ac:dyDescent="0.25">
      <c r="B43" s="41"/>
      <c r="C43" s="42" t="s">
        <v>20</v>
      </c>
      <c r="D43" s="386">
        <f>SUM(D38:G42)</f>
        <v>42</v>
      </c>
      <c r="E43" s="387"/>
      <c r="F43" s="387"/>
      <c r="G43" s="387"/>
      <c r="H43" s="387">
        <f>SUM(H38:K42)</f>
        <v>157</v>
      </c>
      <c r="I43" s="387"/>
      <c r="J43" s="387"/>
      <c r="K43" s="387"/>
      <c r="L43" s="387">
        <f>SUM(L38:O42)</f>
        <v>0</v>
      </c>
      <c r="M43" s="387"/>
      <c r="N43" s="387"/>
      <c r="O43" s="387"/>
      <c r="P43" s="387">
        <f>SUM(P38:S42)</f>
        <v>8</v>
      </c>
      <c r="Q43" s="387"/>
      <c r="R43" s="387"/>
      <c r="S43" s="387"/>
      <c r="T43" s="387">
        <f>SUM(T38:W42)</f>
        <v>0</v>
      </c>
      <c r="U43" s="387"/>
      <c r="V43" s="387"/>
      <c r="W43" s="387"/>
      <c r="X43" s="387">
        <f>SUM(X38:AA42)</f>
        <v>8</v>
      </c>
      <c r="Y43" s="387"/>
      <c r="Z43" s="387"/>
      <c r="AA43" s="387"/>
      <c r="AB43" s="387">
        <f>SUM(AB38:AE42)</f>
        <v>6</v>
      </c>
      <c r="AC43" s="387"/>
      <c r="AD43" s="387"/>
      <c r="AE43" s="387"/>
      <c r="AF43" s="388">
        <f>SUM(AF38:AG42)</f>
        <v>221</v>
      </c>
      <c r="AG43" s="389"/>
    </row>
    <row r="44" spans="2:33" s="39" customFormat="1" ht="25.5" customHeight="1" x14ac:dyDescent="0.25">
      <c r="B44" s="383" t="s">
        <v>43</v>
      </c>
      <c r="C44" s="384"/>
      <c r="D44" s="381" t="s">
        <v>13</v>
      </c>
      <c r="E44" s="381"/>
      <c r="F44" s="381"/>
      <c r="G44" s="381"/>
      <c r="H44" s="381" t="s">
        <v>14</v>
      </c>
      <c r="I44" s="381"/>
      <c r="J44" s="381"/>
      <c r="K44" s="381"/>
      <c r="L44" s="385" t="s">
        <v>15</v>
      </c>
      <c r="M44" s="385"/>
      <c r="N44" s="385"/>
      <c r="O44" s="385"/>
      <c r="P44" s="381" t="s">
        <v>16</v>
      </c>
      <c r="Q44" s="381"/>
      <c r="R44" s="381"/>
      <c r="S44" s="381"/>
      <c r="T44" s="381" t="s">
        <v>17</v>
      </c>
      <c r="U44" s="381"/>
      <c r="V44" s="381"/>
      <c r="W44" s="381"/>
      <c r="X44" s="381" t="s">
        <v>18</v>
      </c>
      <c r="Y44" s="381"/>
      <c r="Z44" s="381"/>
      <c r="AA44" s="381"/>
      <c r="AB44" s="381" t="s">
        <v>19</v>
      </c>
      <c r="AC44" s="381"/>
      <c r="AD44" s="381"/>
      <c r="AE44" s="381"/>
      <c r="AF44" s="382" t="s">
        <v>20</v>
      </c>
      <c r="AG44" s="382"/>
    </row>
    <row r="45" spans="2:33" s="39" customFormat="1" x14ac:dyDescent="0.25">
      <c r="B45" s="370" t="s">
        <v>44</v>
      </c>
      <c r="C45" s="371"/>
      <c r="D45" s="327">
        <v>0</v>
      </c>
      <c r="E45" s="328"/>
      <c r="F45" s="328"/>
      <c r="G45" s="309"/>
      <c r="H45" s="327">
        <v>0</v>
      </c>
      <c r="I45" s="328"/>
      <c r="J45" s="328"/>
      <c r="K45" s="309"/>
      <c r="L45" s="327">
        <v>0</v>
      </c>
      <c r="M45" s="328"/>
      <c r="N45" s="328"/>
      <c r="O45" s="309"/>
      <c r="P45" s="327">
        <v>0</v>
      </c>
      <c r="Q45" s="328"/>
      <c r="R45" s="328"/>
      <c r="S45" s="309"/>
      <c r="T45" s="327">
        <v>0</v>
      </c>
      <c r="U45" s="328"/>
      <c r="V45" s="328"/>
      <c r="W45" s="309"/>
      <c r="X45" s="297">
        <v>0</v>
      </c>
      <c r="Y45" s="298"/>
      <c r="Z45" s="298"/>
      <c r="AA45" s="299"/>
      <c r="AB45" s="327">
        <v>0</v>
      </c>
      <c r="AC45" s="328"/>
      <c r="AD45" s="328"/>
      <c r="AE45" s="309"/>
      <c r="AF45" s="321">
        <f>SUM(D45:AE45)</f>
        <v>0</v>
      </c>
      <c r="AG45" s="322"/>
    </row>
    <row r="46" spans="2:33" s="39" customFormat="1" x14ac:dyDescent="0.25">
      <c r="B46" s="370" t="s">
        <v>45</v>
      </c>
      <c r="C46" s="371"/>
      <c r="D46" s="327">
        <v>0</v>
      </c>
      <c r="E46" s="328"/>
      <c r="F46" s="328"/>
      <c r="G46" s="309"/>
      <c r="H46" s="327">
        <v>0</v>
      </c>
      <c r="I46" s="328"/>
      <c r="J46" s="328"/>
      <c r="K46" s="309"/>
      <c r="L46" s="327">
        <v>0</v>
      </c>
      <c r="M46" s="328"/>
      <c r="N46" s="328"/>
      <c r="O46" s="309"/>
      <c r="P46" s="327">
        <v>0</v>
      </c>
      <c r="Q46" s="328"/>
      <c r="R46" s="328"/>
      <c r="S46" s="309"/>
      <c r="T46" s="327">
        <v>0</v>
      </c>
      <c r="U46" s="328"/>
      <c r="V46" s="328"/>
      <c r="W46" s="309"/>
      <c r="X46" s="297">
        <v>0</v>
      </c>
      <c r="Y46" s="298"/>
      <c r="Z46" s="298"/>
      <c r="AA46" s="299"/>
      <c r="AB46" s="327">
        <v>0</v>
      </c>
      <c r="AC46" s="328"/>
      <c r="AD46" s="328"/>
      <c r="AE46" s="309"/>
      <c r="AF46" s="321">
        <f>SUM(D46:AE46)</f>
        <v>0</v>
      </c>
      <c r="AG46" s="322"/>
    </row>
    <row r="47" spans="2:33" s="39" customFormat="1" x14ac:dyDescent="0.25">
      <c r="B47" s="43" t="s">
        <v>46</v>
      </c>
      <c r="C47" s="44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6"/>
      <c r="AG47" s="47"/>
    </row>
    <row r="48" spans="2:33" s="39" customFormat="1" x14ac:dyDescent="0.25">
      <c r="B48" s="359" t="s">
        <v>47</v>
      </c>
      <c r="C48" s="360"/>
      <c r="D48" s="328">
        <v>0</v>
      </c>
      <c r="E48" s="328"/>
      <c r="F48" s="328"/>
      <c r="G48" s="309"/>
      <c r="H48" s="328">
        <v>0</v>
      </c>
      <c r="I48" s="328"/>
      <c r="J48" s="328"/>
      <c r="K48" s="309"/>
      <c r="L48" s="328">
        <v>0</v>
      </c>
      <c r="M48" s="328"/>
      <c r="N48" s="328"/>
      <c r="O48" s="309"/>
      <c r="P48" s="328">
        <v>0</v>
      </c>
      <c r="Q48" s="328"/>
      <c r="R48" s="328"/>
      <c r="S48" s="309"/>
      <c r="T48" s="328">
        <v>0</v>
      </c>
      <c r="U48" s="328"/>
      <c r="V48" s="328"/>
      <c r="W48" s="309"/>
      <c r="X48" s="328">
        <v>0</v>
      </c>
      <c r="Y48" s="328"/>
      <c r="Z48" s="328"/>
      <c r="AA48" s="309"/>
      <c r="AB48" s="328">
        <v>0</v>
      </c>
      <c r="AC48" s="328"/>
      <c r="AD48" s="328"/>
      <c r="AE48" s="309"/>
      <c r="AF48" s="321">
        <f>SUM(D48:AE48)</f>
        <v>0</v>
      </c>
      <c r="AG48" s="322"/>
    </row>
    <row r="49" spans="2:33" x14ac:dyDescent="0.25">
      <c r="B49" s="359" t="s">
        <v>48</v>
      </c>
      <c r="C49" s="360"/>
      <c r="D49" s="327">
        <v>0</v>
      </c>
      <c r="E49" s="328"/>
      <c r="F49" s="328"/>
      <c r="G49" s="309"/>
      <c r="H49" s="328">
        <v>0</v>
      </c>
      <c r="I49" s="328"/>
      <c r="J49" s="328"/>
      <c r="K49" s="309"/>
      <c r="L49" s="328">
        <v>0</v>
      </c>
      <c r="M49" s="328"/>
      <c r="N49" s="328"/>
      <c r="O49" s="309"/>
      <c r="P49" s="328">
        <v>0</v>
      </c>
      <c r="Q49" s="328"/>
      <c r="R49" s="328"/>
      <c r="S49" s="309"/>
      <c r="T49" s="328">
        <v>0</v>
      </c>
      <c r="U49" s="328"/>
      <c r="V49" s="328"/>
      <c r="W49" s="309"/>
      <c r="X49" s="328">
        <v>0</v>
      </c>
      <c r="Y49" s="328"/>
      <c r="Z49" s="328"/>
      <c r="AA49" s="309"/>
      <c r="AB49" s="328">
        <v>0</v>
      </c>
      <c r="AC49" s="328"/>
      <c r="AD49" s="328"/>
      <c r="AE49" s="309"/>
      <c r="AF49" s="321">
        <f>SUM(D49:AE49)</f>
        <v>0</v>
      </c>
      <c r="AG49" s="322"/>
    </row>
    <row r="50" spans="2:33" x14ac:dyDescent="0.25">
      <c r="B50" s="359" t="s">
        <v>49</v>
      </c>
      <c r="C50" s="360"/>
      <c r="D50" s="327">
        <v>0</v>
      </c>
      <c r="E50" s="328"/>
      <c r="F50" s="328"/>
      <c r="G50" s="309"/>
      <c r="H50" s="328">
        <v>0</v>
      </c>
      <c r="I50" s="328"/>
      <c r="J50" s="328"/>
      <c r="K50" s="309"/>
      <c r="L50" s="328">
        <v>0</v>
      </c>
      <c r="M50" s="328"/>
      <c r="N50" s="328"/>
      <c r="O50" s="309"/>
      <c r="P50" s="328">
        <v>0</v>
      </c>
      <c r="Q50" s="328"/>
      <c r="R50" s="328"/>
      <c r="S50" s="309"/>
      <c r="T50" s="328">
        <v>0</v>
      </c>
      <c r="U50" s="328"/>
      <c r="V50" s="328"/>
      <c r="W50" s="309"/>
      <c r="X50" s="328">
        <v>0</v>
      </c>
      <c r="Y50" s="328"/>
      <c r="Z50" s="328"/>
      <c r="AA50" s="309"/>
      <c r="AB50" s="328">
        <v>0</v>
      </c>
      <c r="AC50" s="328"/>
      <c r="AD50" s="328"/>
      <c r="AE50" s="309"/>
      <c r="AF50" s="321">
        <f t="shared" ref="AF50:AF62" si="2">SUM(D50:AE50)</f>
        <v>0</v>
      </c>
      <c r="AG50" s="322"/>
    </row>
    <row r="51" spans="2:33" x14ac:dyDescent="0.25">
      <c r="B51" s="359" t="s">
        <v>50</v>
      </c>
      <c r="C51" s="360"/>
      <c r="D51" s="327">
        <v>0</v>
      </c>
      <c r="E51" s="328"/>
      <c r="F51" s="328"/>
      <c r="G51" s="309"/>
      <c r="H51" s="328">
        <v>0</v>
      </c>
      <c r="I51" s="328"/>
      <c r="J51" s="328"/>
      <c r="K51" s="309"/>
      <c r="L51" s="328">
        <v>0</v>
      </c>
      <c r="M51" s="328"/>
      <c r="N51" s="328"/>
      <c r="O51" s="309"/>
      <c r="P51" s="328">
        <v>0</v>
      </c>
      <c r="Q51" s="328"/>
      <c r="R51" s="328"/>
      <c r="S51" s="309"/>
      <c r="T51" s="328">
        <v>0</v>
      </c>
      <c r="U51" s="328"/>
      <c r="V51" s="328"/>
      <c r="W51" s="309"/>
      <c r="X51" s="328">
        <v>0</v>
      </c>
      <c r="Y51" s="328"/>
      <c r="Z51" s="328"/>
      <c r="AA51" s="309"/>
      <c r="AB51" s="328">
        <v>0</v>
      </c>
      <c r="AC51" s="328"/>
      <c r="AD51" s="328"/>
      <c r="AE51" s="309"/>
      <c r="AF51" s="321">
        <f t="shared" si="2"/>
        <v>0</v>
      </c>
      <c r="AG51" s="322"/>
    </row>
    <row r="52" spans="2:33" x14ac:dyDescent="0.25">
      <c r="B52" s="359" t="s">
        <v>51</v>
      </c>
      <c r="C52" s="360"/>
      <c r="D52" s="380">
        <v>0</v>
      </c>
      <c r="E52" s="328"/>
      <c r="F52" s="328"/>
      <c r="G52" s="309"/>
      <c r="H52" s="328">
        <v>0</v>
      </c>
      <c r="I52" s="328"/>
      <c r="J52" s="328"/>
      <c r="K52" s="309"/>
      <c r="L52" s="328">
        <v>0</v>
      </c>
      <c r="M52" s="328"/>
      <c r="N52" s="328"/>
      <c r="O52" s="309"/>
      <c r="P52" s="328">
        <v>0</v>
      </c>
      <c r="Q52" s="328"/>
      <c r="R52" s="328"/>
      <c r="S52" s="309"/>
      <c r="T52" s="328">
        <v>0</v>
      </c>
      <c r="U52" s="328"/>
      <c r="V52" s="328"/>
      <c r="W52" s="309"/>
      <c r="X52" s="328">
        <v>0</v>
      </c>
      <c r="Y52" s="328"/>
      <c r="Z52" s="328"/>
      <c r="AA52" s="309"/>
      <c r="AB52" s="328">
        <v>0</v>
      </c>
      <c r="AC52" s="328"/>
      <c r="AD52" s="328"/>
      <c r="AE52" s="309"/>
      <c r="AF52" s="321">
        <f t="shared" si="2"/>
        <v>0</v>
      </c>
      <c r="AG52" s="322"/>
    </row>
    <row r="53" spans="2:33" x14ac:dyDescent="0.25">
      <c r="B53" s="359" t="s">
        <v>52</v>
      </c>
      <c r="C53" s="360"/>
      <c r="D53" s="327">
        <v>0</v>
      </c>
      <c r="E53" s="328"/>
      <c r="F53" s="328"/>
      <c r="G53" s="309"/>
      <c r="H53" s="328">
        <v>0</v>
      </c>
      <c r="I53" s="328"/>
      <c r="J53" s="328"/>
      <c r="K53" s="309"/>
      <c r="L53" s="328">
        <v>0</v>
      </c>
      <c r="M53" s="328"/>
      <c r="N53" s="328"/>
      <c r="O53" s="309"/>
      <c r="P53" s="328">
        <v>0</v>
      </c>
      <c r="Q53" s="328"/>
      <c r="R53" s="328"/>
      <c r="S53" s="309"/>
      <c r="T53" s="328">
        <v>0</v>
      </c>
      <c r="U53" s="328"/>
      <c r="V53" s="328"/>
      <c r="W53" s="309"/>
      <c r="X53" s="328">
        <v>0</v>
      </c>
      <c r="Y53" s="328"/>
      <c r="Z53" s="328"/>
      <c r="AA53" s="309"/>
      <c r="AB53" s="328">
        <v>0</v>
      </c>
      <c r="AC53" s="328"/>
      <c r="AD53" s="328"/>
      <c r="AE53" s="309"/>
      <c r="AF53" s="321">
        <f t="shared" si="2"/>
        <v>0</v>
      </c>
      <c r="AG53" s="322"/>
    </row>
    <row r="54" spans="2:33" ht="24.75" customHeight="1" x14ac:dyDescent="0.25">
      <c r="B54" s="370" t="s">
        <v>53</v>
      </c>
      <c r="C54" s="371"/>
      <c r="D54" s="327">
        <v>0</v>
      </c>
      <c r="E54" s="328"/>
      <c r="F54" s="328"/>
      <c r="G54" s="309"/>
      <c r="H54" s="328">
        <v>0</v>
      </c>
      <c r="I54" s="328"/>
      <c r="J54" s="328"/>
      <c r="K54" s="309"/>
      <c r="L54" s="328">
        <v>0</v>
      </c>
      <c r="M54" s="328"/>
      <c r="N54" s="328"/>
      <c r="O54" s="309"/>
      <c r="P54" s="328">
        <v>0</v>
      </c>
      <c r="Q54" s="328"/>
      <c r="R54" s="328"/>
      <c r="S54" s="309"/>
      <c r="T54" s="328">
        <v>0</v>
      </c>
      <c r="U54" s="328"/>
      <c r="V54" s="328"/>
      <c r="W54" s="309"/>
      <c r="X54" s="328">
        <v>0</v>
      </c>
      <c r="Y54" s="328"/>
      <c r="Z54" s="328"/>
      <c r="AA54" s="309"/>
      <c r="AB54" s="328">
        <v>0</v>
      </c>
      <c r="AC54" s="328"/>
      <c r="AD54" s="328"/>
      <c r="AE54" s="309"/>
      <c r="AF54" s="321">
        <f t="shared" si="2"/>
        <v>0</v>
      </c>
      <c r="AG54" s="322"/>
    </row>
    <row r="55" spans="2:33" x14ac:dyDescent="0.25">
      <c r="B55" s="359" t="s">
        <v>54</v>
      </c>
      <c r="C55" s="360"/>
      <c r="D55" s="372">
        <v>0</v>
      </c>
      <c r="E55" s="372"/>
      <c r="F55" s="372"/>
      <c r="G55" s="373"/>
      <c r="H55" s="328">
        <v>0</v>
      </c>
      <c r="I55" s="328"/>
      <c r="J55" s="328"/>
      <c r="K55" s="309"/>
      <c r="L55" s="328">
        <v>0</v>
      </c>
      <c r="M55" s="328"/>
      <c r="N55" s="328"/>
      <c r="O55" s="309"/>
      <c r="P55" s="328">
        <v>0</v>
      </c>
      <c r="Q55" s="328"/>
      <c r="R55" s="328"/>
      <c r="S55" s="309"/>
      <c r="T55" s="328">
        <v>0</v>
      </c>
      <c r="U55" s="328"/>
      <c r="V55" s="328"/>
      <c r="W55" s="309"/>
      <c r="X55" s="328">
        <v>0</v>
      </c>
      <c r="Y55" s="328"/>
      <c r="Z55" s="328"/>
      <c r="AA55" s="309"/>
      <c r="AB55" s="328">
        <v>0</v>
      </c>
      <c r="AC55" s="328"/>
      <c r="AD55" s="328"/>
      <c r="AE55" s="309"/>
      <c r="AF55" s="321">
        <f t="shared" si="2"/>
        <v>0</v>
      </c>
      <c r="AG55" s="322"/>
    </row>
    <row r="56" spans="2:33" ht="25.5" customHeight="1" x14ac:dyDescent="0.25">
      <c r="B56" s="370" t="s">
        <v>55</v>
      </c>
      <c r="C56" s="371"/>
      <c r="D56" s="372">
        <v>0</v>
      </c>
      <c r="E56" s="372"/>
      <c r="F56" s="372"/>
      <c r="G56" s="373"/>
      <c r="H56" s="328">
        <v>0</v>
      </c>
      <c r="I56" s="328"/>
      <c r="J56" s="328"/>
      <c r="K56" s="309"/>
      <c r="L56" s="328">
        <v>0</v>
      </c>
      <c r="M56" s="328"/>
      <c r="N56" s="328"/>
      <c r="O56" s="309"/>
      <c r="P56" s="328">
        <v>0</v>
      </c>
      <c r="Q56" s="328"/>
      <c r="R56" s="328"/>
      <c r="S56" s="309"/>
      <c r="T56" s="328">
        <v>0</v>
      </c>
      <c r="U56" s="328"/>
      <c r="V56" s="328"/>
      <c r="W56" s="309"/>
      <c r="X56" s="328">
        <v>0</v>
      </c>
      <c r="Y56" s="328"/>
      <c r="Z56" s="328"/>
      <c r="AA56" s="309"/>
      <c r="AB56" s="328">
        <v>0</v>
      </c>
      <c r="AC56" s="328"/>
      <c r="AD56" s="328"/>
      <c r="AE56" s="309"/>
      <c r="AF56" s="321">
        <f t="shared" si="2"/>
        <v>0</v>
      </c>
      <c r="AG56" s="322"/>
    </row>
    <row r="57" spans="2:33" x14ac:dyDescent="0.25">
      <c r="B57" s="359" t="s">
        <v>56</v>
      </c>
      <c r="C57" s="360"/>
      <c r="D57" s="329">
        <v>0</v>
      </c>
      <c r="E57" s="330"/>
      <c r="F57" s="330"/>
      <c r="G57" s="331"/>
      <c r="H57" s="328">
        <v>0</v>
      </c>
      <c r="I57" s="328"/>
      <c r="J57" s="328"/>
      <c r="K57" s="309"/>
      <c r="L57" s="328">
        <v>0</v>
      </c>
      <c r="M57" s="328"/>
      <c r="N57" s="328"/>
      <c r="O57" s="309"/>
      <c r="P57" s="328">
        <v>0</v>
      </c>
      <c r="Q57" s="328"/>
      <c r="R57" s="328"/>
      <c r="S57" s="309"/>
      <c r="T57" s="328">
        <v>0</v>
      </c>
      <c r="U57" s="328"/>
      <c r="V57" s="328"/>
      <c r="W57" s="309"/>
      <c r="X57" s="328">
        <v>0</v>
      </c>
      <c r="Y57" s="328"/>
      <c r="Z57" s="328"/>
      <c r="AA57" s="309"/>
      <c r="AB57" s="328">
        <v>0</v>
      </c>
      <c r="AC57" s="328"/>
      <c r="AD57" s="328"/>
      <c r="AE57" s="309"/>
      <c r="AF57" s="321">
        <f t="shared" si="2"/>
        <v>0</v>
      </c>
      <c r="AG57" s="322"/>
    </row>
    <row r="58" spans="2:33" x14ac:dyDescent="0.25">
      <c r="B58" s="359" t="s">
        <v>57</v>
      </c>
      <c r="C58" s="360"/>
      <c r="D58" s="329">
        <v>0</v>
      </c>
      <c r="E58" s="330"/>
      <c r="F58" s="330"/>
      <c r="G58" s="331"/>
      <c r="H58" s="328">
        <v>0</v>
      </c>
      <c r="I58" s="328"/>
      <c r="J58" s="328"/>
      <c r="K58" s="309"/>
      <c r="L58" s="328">
        <v>0</v>
      </c>
      <c r="M58" s="328"/>
      <c r="N58" s="328"/>
      <c r="O58" s="309"/>
      <c r="P58" s="328">
        <v>0</v>
      </c>
      <c r="Q58" s="328"/>
      <c r="R58" s="328"/>
      <c r="S58" s="309"/>
      <c r="T58" s="328">
        <v>0</v>
      </c>
      <c r="U58" s="328"/>
      <c r="V58" s="328"/>
      <c r="W58" s="309"/>
      <c r="X58" s="328">
        <v>0</v>
      </c>
      <c r="Y58" s="328"/>
      <c r="Z58" s="328"/>
      <c r="AA58" s="309"/>
      <c r="AB58" s="328">
        <v>0</v>
      </c>
      <c r="AC58" s="328"/>
      <c r="AD58" s="328"/>
      <c r="AE58" s="309"/>
      <c r="AF58" s="321">
        <f t="shared" si="2"/>
        <v>0</v>
      </c>
      <c r="AG58" s="322"/>
    </row>
    <row r="59" spans="2:33" x14ac:dyDescent="0.25">
      <c r="B59" s="359" t="s">
        <v>58</v>
      </c>
      <c r="C59" s="360"/>
      <c r="D59" s="328">
        <v>0</v>
      </c>
      <c r="E59" s="328"/>
      <c r="F59" s="328"/>
      <c r="G59" s="309"/>
      <c r="H59" s="328">
        <v>0</v>
      </c>
      <c r="I59" s="328"/>
      <c r="J59" s="328"/>
      <c r="K59" s="309"/>
      <c r="L59" s="328">
        <v>0</v>
      </c>
      <c r="M59" s="328"/>
      <c r="N59" s="328"/>
      <c r="O59" s="309"/>
      <c r="P59" s="328">
        <v>0</v>
      </c>
      <c r="Q59" s="328"/>
      <c r="R59" s="328"/>
      <c r="S59" s="309"/>
      <c r="T59" s="328">
        <v>0</v>
      </c>
      <c r="U59" s="328"/>
      <c r="V59" s="328"/>
      <c r="W59" s="309"/>
      <c r="X59" s="328">
        <v>0</v>
      </c>
      <c r="Y59" s="328"/>
      <c r="Z59" s="328"/>
      <c r="AA59" s="309"/>
      <c r="AB59" s="328">
        <v>0</v>
      </c>
      <c r="AC59" s="328"/>
      <c r="AD59" s="328"/>
      <c r="AE59" s="309"/>
      <c r="AF59" s="321">
        <f t="shared" si="2"/>
        <v>0</v>
      </c>
      <c r="AG59" s="322"/>
    </row>
    <row r="60" spans="2:33" ht="25.5" customHeight="1" x14ac:dyDescent="0.25">
      <c r="B60" s="370" t="s">
        <v>59</v>
      </c>
      <c r="C60" s="371"/>
      <c r="D60" s="328">
        <v>0</v>
      </c>
      <c r="E60" s="328"/>
      <c r="F60" s="328"/>
      <c r="G60" s="309"/>
      <c r="H60" s="328">
        <v>0</v>
      </c>
      <c r="I60" s="328"/>
      <c r="J60" s="328"/>
      <c r="K60" s="309"/>
      <c r="L60" s="328">
        <v>0</v>
      </c>
      <c r="M60" s="328"/>
      <c r="N60" s="328"/>
      <c r="O60" s="309"/>
      <c r="P60" s="328">
        <v>0</v>
      </c>
      <c r="Q60" s="328"/>
      <c r="R60" s="328"/>
      <c r="S60" s="309"/>
      <c r="T60" s="328">
        <v>0</v>
      </c>
      <c r="U60" s="328"/>
      <c r="V60" s="328"/>
      <c r="W60" s="309"/>
      <c r="X60" s="328">
        <v>0</v>
      </c>
      <c r="Y60" s="328"/>
      <c r="Z60" s="328"/>
      <c r="AA60" s="309"/>
      <c r="AB60" s="328">
        <v>0</v>
      </c>
      <c r="AC60" s="328"/>
      <c r="AD60" s="328"/>
      <c r="AE60" s="309"/>
      <c r="AF60" s="321">
        <f t="shared" si="2"/>
        <v>0</v>
      </c>
      <c r="AG60" s="322"/>
    </row>
    <row r="61" spans="2:33" x14ac:dyDescent="0.25">
      <c r="B61" s="359" t="s">
        <v>60</v>
      </c>
      <c r="C61" s="360"/>
      <c r="D61" s="328">
        <v>0</v>
      </c>
      <c r="E61" s="328"/>
      <c r="F61" s="328"/>
      <c r="G61" s="309"/>
      <c r="H61" s="328">
        <v>0</v>
      </c>
      <c r="I61" s="328"/>
      <c r="J61" s="328"/>
      <c r="K61" s="309"/>
      <c r="L61" s="328">
        <v>0</v>
      </c>
      <c r="M61" s="328"/>
      <c r="N61" s="328"/>
      <c r="O61" s="309"/>
      <c r="P61" s="328">
        <v>0</v>
      </c>
      <c r="Q61" s="328"/>
      <c r="R61" s="328"/>
      <c r="S61" s="309"/>
      <c r="T61" s="328">
        <v>0</v>
      </c>
      <c r="U61" s="328"/>
      <c r="V61" s="328"/>
      <c r="W61" s="309"/>
      <c r="X61" s="328">
        <v>0</v>
      </c>
      <c r="Y61" s="328"/>
      <c r="Z61" s="328"/>
      <c r="AA61" s="309"/>
      <c r="AB61" s="328">
        <v>0</v>
      </c>
      <c r="AC61" s="328"/>
      <c r="AD61" s="328"/>
      <c r="AE61" s="309"/>
      <c r="AF61" s="321">
        <f t="shared" si="2"/>
        <v>0</v>
      </c>
      <c r="AG61" s="322"/>
    </row>
    <row r="62" spans="2:33" ht="24.75" customHeight="1" x14ac:dyDescent="0.25">
      <c r="B62" s="370" t="s">
        <v>61</v>
      </c>
      <c r="C62" s="371"/>
      <c r="D62" s="328">
        <v>0</v>
      </c>
      <c r="E62" s="328"/>
      <c r="F62" s="328"/>
      <c r="G62" s="309"/>
      <c r="H62" s="328">
        <v>0</v>
      </c>
      <c r="I62" s="328"/>
      <c r="J62" s="328"/>
      <c r="K62" s="309"/>
      <c r="L62" s="328">
        <v>0</v>
      </c>
      <c r="M62" s="328"/>
      <c r="N62" s="328"/>
      <c r="O62" s="309"/>
      <c r="P62" s="328">
        <v>0</v>
      </c>
      <c r="Q62" s="328"/>
      <c r="R62" s="328"/>
      <c r="S62" s="309"/>
      <c r="T62" s="328">
        <v>0</v>
      </c>
      <c r="U62" s="328"/>
      <c r="V62" s="328"/>
      <c r="W62" s="309"/>
      <c r="X62" s="328">
        <v>0</v>
      </c>
      <c r="Y62" s="328"/>
      <c r="Z62" s="328"/>
      <c r="AA62" s="309"/>
      <c r="AB62" s="328">
        <v>0</v>
      </c>
      <c r="AC62" s="328"/>
      <c r="AD62" s="328"/>
      <c r="AE62" s="309"/>
      <c r="AF62" s="321">
        <f t="shared" si="2"/>
        <v>0</v>
      </c>
      <c r="AG62" s="322"/>
    </row>
    <row r="63" spans="2:33" s="24" customFormat="1" x14ac:dyDescent="0.25">
      <c r="B63" s="43" t="s">
        <v>62</v>
      </c>
      <c r="C63" s="44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6"/>
      <c r="AG63" s="47"/>
    </row>
    <row r="64" spans="2:33" s="24" customFormat="1" ht="24" customHeight="1" x14ac:dyDescent="0.25">
      <c r="B64" s="379" t="s">
        <v>63</v>
      </c>
      <c r="C64" s="379"/>
      <c r="D64" s="298">
        <v>0</v>
      </c>
      <c r="E64" s="298"/>
      <c r="F64" s="298"/>
      <c r="G64" s="299"/>
      <c r="H64" s="328">
        <v>0</v>
      </c>
      <c r="I64" s="328"/>
      <c r="J64" s="328"/>
      <c r="K64" s="309"/>
      <c r="L64" s="328">
        <v>0</v>
      </c>
      <c r="M64" s="328"/>
      <c r="N64" s="328"/>
      <c r="O64" s="309"/>
      <c r="P64" s="328">
        <v>0</v>
      </c>
      <c r="Q64" s="328"/>
      <c r="R64" s="328"/>
      <c r="S64" s="309"/>
      <c r="T64" s="328">
        <v>0</v>
      </c>
      <c r="U64" s="328"/>
      <c r="V64" s="328"/>
      <c r="W64" s="309"/>
      <c r="X64" s="328">
        <v>0</v>
      </c>
      <c r="Y64" s="328"/>
      <c r="Z64" s="328"/>
      <c r="AA64" s="309"/>
      <c r="AB64" s="328">
        <v>0</v>
      </c>
      <c r="AC64" s="328"/>
      <c r="AD64" s="328"/>
      <c r="AE64" s="309"/>
      <c r="AF64" s="377">
        <f t="shared" ref="AF64:AF91" si="3">SUM(D64:AE64)</f>
        <v>0</v>
      </c>
      <c r="AG64" s="378"/>
    </row>
    <row r="65" spans="2:33" s="24" customFormat="1" x14ac:dyDescent="0.25">
      <c r="B65" s="359" t="s">
        <v>64</v>
      </c>
      <c r="C65" s="360"/>
      <c r="D65" s="328">
        <v>0</v>
      </c>
      <c r="E65" s="328"/>
      <c r="F65" s="328"/>
      <c r="G65" s="309"/>
      <c r="H65" s="328">
        <v>0</v>
      </c>
      <c r="I65" s="328"/>
      <c r="J65" s="328"/>
      <c r="K65" s="309"/>
      <c r="L65" s="328">
        <v>0</v>
      </c>
      <c r="M65" s="328"/>
      <c r="N65" s="328"/>
      <c r="O65" s="309"/>
      <c r="P65" s="328">
        <v>0</v>
      </c>
      <c r="Q65" s="328"/>
      <c r="R65" s="328"/>
      <c r="S65" s="309"/>
      <c r="T65" s="328">
        <v>0</v>
      </c>
      <c r="U65" s="328"/>
      <c r="V65" s="328"/>
      <c r="W65" s="309"/>
      <c r="X65" s="328">
        <v>0</v>
      </c>
      <c r="Y65" s="328"/>
      <c r="Z65" s="328"/>
      <c r="AA65" s="309"/>
      <c r="AB65" s="328">
        <v>0</v>
      </c>
      <c r="AC65" s="328"/>
      <c r="AD65" s="328"/>
      <c r="AE65" s="309"/>
      <c r="AF65" s="321">
        <f t="shared" si="3"/>
        <v>0</v>
      </c>
      <c r="AG65" s="322"/>
    </row>
    <row r="66" spans="2:33" s="24" customFormat="1" x14ac:dyDescent="0.25">
      <c r="B66" s="359" t="s">
        <v>65</v>
      </c>
      <c r="C66" s="360"/>
      <c r="D66" s="327">
        <v>0</v>
      </c>
      <c r="E66" s="328"/>
      <c r="F66" s="328"/>
      <c r="G66" s="309"/>
      <c r="H66" s="328">
        <v>0</v>
      </c>
      <c r="I66" s="328"/>
      <c r="J66" s="328"/>
      <c r="K66" s="309"/>
      <c r="L66" s="328">
        <v>0</v>
      </c>
      <c r="M66" s="328"/>
      <c r="N66" s="328"/>
      <c r="O66" s="309"/>
      <c r="P66" s="328">
        <v>0</v>
      </c>
      <c r="Q66" s="328"/>
      <c r="R66" s="328"/>
      <c r="S66" s="309"/>
      <c r="T66" s="328">
        <v>0</v>
      </c>
      <c r="U66" s="328"/>
      <c r="V66" s="328"/>
      <c r="W66" s="309"/>
      <c r="X66" s="328">
        <v>0</v>
      </c>
      <c r="Y66" s="328"/>
      <c r="Z66" s="328"/>
      <c r="AA66" s="309"/>
      <c r="AB66" s="328">
        <v>0</v>
      </c>
      <c r="AC66" s="328"/>
      <c r="AD66" s="328"/>
      <c r="AE66" s="309"/>
      <c r="AF66" s="321">
        <f t="shared" si="3"/>
        <v>0</v>
      </c>
      <c r="AG66" s="322"/>
    </row>
    <row r="67" spans="2:33" s="24" customFormat="1" x14ac:dyDescent="0.25">
      <c r="B67" s="359" t="s">
        <v>66</v>
      </c>
      <c r="C67" s="360"/>
      <c r="D67" s="328">
        <v>0</v>
      </c>
      <c r="E67" s="328"/>
      <c r="F67" s="328"/>
      <c r="G67" s="309"/>
      <c r="H67" s="328">
        <v>0</v>
      </c>
      <c r="I67" s="328"/>
      <c r="J67" s="328"/>
      <c r="K67" s="309"/>
      <c r="L67" s="328">
        <v>0</v>
      </c>
      <c r="M67" s="328"/>
      <c r="N67" s="328"/>
      <c r="O67" s="309"/>
      <c r="P67" s="328">
        <v>0</v>
      </c>
      <c r="Q67" s="328"/>
      <c r="R67" s="328"/>
      <c r="S67" s="309"/>
      <c r="T67" s="328">
        <v>0</v>
      </c>
      <c r="U67" s="328"/>
      <c r="V67" s="328"/>
      <c r="W67" s="309"/>
      <c r="X67" s="328">
        <v>0</v>
      </c>
      <c r="Y67" s="328"/>
      <c r="Z67" s="328"/>
      <c r="AA67" s="309"/>
      <c r="AB67" s="328">
        <v>0</v>
      </c>
      <c r="AC67" s="328"/>
      <c r="AD67" s="328"/>
      <c r="AE67" s="309"/>
      <c r="AF67" s="321">
        <f t="shared" si="3"/>
        <v>0</v>
      </c>
      <c r="AG67" s="322"/>
    </row>
    <row r="68" spans="2:33" s="24" customFormat="1" x14ac:dyDescent="0.25">
      <c r="B68" s="359" t="s">
        <v>67</v>
      </c>
      <c r="C68" s="360"/>
      <c r="D68" s="328">
        <v>0</v>
      </c>
      <c r="E68" s="328"/>
      <c r="F68" s="328"/>
      <c r="G68" s="309"/>
      <c r="H68" s="328">
        <v>0</v>
      </c>
      <c r="I68" s="328"/>
      <c r="J68" s="328"/>
      <c r="K68" s="309"/>
      <c r="L68" s="328">
        <v>0</v>
      </c>
      <c r="M68" s="328"/>
      <c r="N68" s="328"/>
      <c r="O68" s="309"/>
      <c r="P68" s="328">
        <v>0</v>
      </c>
      <c r="Q68" s="328"/>
      <c r="R68" s="328"/>
      <c r="S68" s="309"/>
      <c r="T68" s="328">
        <v>0</v>
      </c>
      <c r="U68" s="328"/>
      <c r="V68" s="328"/>
      <c r="W68" s="309"/>
      <c r="X68" s="328">
        <v>0</v>
      </c>
      <c r="Y68" s="328"/>
      <c r="Z68" s="328"/>
      <c r="AA68" s="309"/>
      <c r="AB68" s="328">
        <v>0</v>
      </c>
      <c r="AC68" s="328"/>
      <c r="AD68" s="328"/>
      <c r="AE68" s="309"/>
      <c r="AF68" s="321">
        <f t="shared" si="3"/>
        <v>0</v>
      </c>
      <c r="AG68" s="322"/>
    </row>
    <row r="69" spans="2:33" s="24" customFormat="1" x14ac:dyDescent="0.25">
      <c r="B69" s="359" t="s">
        <v>68</v>
      </c>
      <c r="C69" s="360"/>
      <c r="D69" s="328">
        <v>0</v>
      </c>
      <c r="E69" s="328"/>
      <c r="F69" s="328"/>
      <c r="G69" s="309"/>
      <c r="H69" s="328">
        <v>0</v>
      </c>
      <c r="I69" s="328"/>
      <c r="J69" s="328"/>
      <c r="K69" s="309"/>
      <c r="L69" s="328">
        <v>0</v>
      </c>
      <c r="M69" s="328"/>
      <c r="N69" s="328"/>
      <c r="O69" s="309"/>
      <c r="P69" s="328">
        <v>0</v>
      </c>
      <c r="Q69" s="328"/>
      <c r="R69" s="328"/>
      <c r="S69" s="309"/>
      <c r="T69" s="328">
        <v>0</v>
      </c>
      <c r="U69" s="328"/>
      <c r="V69" s="328"/>
      <c r="W69" s="309"/>
      <c r="X69" s="328">
        <v>0</v>
      </c>
      <c r="Y69" s="328"/>
      <c r="Z69" s="328"/>
      <c r="AA69" s="309"/>
      <c r="AB69" s="328">
        <v>0</v>
      </c>
      <c r="AC69" s="328"/>
      <c r="AD69" s="328"/>
      <c r="AE69" s="309"/>
      <c r="AF69" s="321">
        <f t="shared" si="3"/>
        <v>0</v>
      </c>
      <c r="AG69" s="322"/>
    </row>
    <row r="70" spans="2:33" s="24" customFormat="1" ht="21.75" customHeight="1" x14ac:dyDescent="0.25">
      <c r="B70" s="370" t="s">
        <v>69</v>
      </c>
      <c r="C70" s="371"/>
      <c r="D70" s="328">
        <v>0</v>
      </c>
      <c r="E70" s="328"/>
      <c r="F70" s="328"/>
      <c r="G70" s="309"/>
      <c r="H70" s="328">
        <v>0</v>
      </c>
      <c r="I70" s="328"/>
      <c r="J70" s="328"/>
      <c r="K70" s="309"/>
      <c r="L70" s="328">
        <v>0</v>
      </c>
      <c r="M70" s="328"/>
      <c r="N70" s="328"/>
      <c r="O70" s="309"/>
      <c r="P70" s="328">
        <v>0</v>
      </c>
      <c r="Q70" s="328"/>
      <c r="R70" s="328"/>
      <c r="S70" s="309"/>
      <c r="T70" s="328">
        <v>0</v>
      </c>
      <c r="U70" s="328"/>
      <c r="V70" s="328"/>
      <c r="W70" s="309"/>
      <c r="X70" s="328">
        <v>0</v>
      </c>
      <c r="Y70" s="328"/>
      <c r="Z70" s="328"/>
      <c r="AA70" s="309"/>
      <c r="AB70" s="328">
        <v>0</v>
      </c>
      <c r="AC70" s="328"/>
      <c r="AD70" s="328"/>
      <c r="AE70" s="309"/>
      <c r="AF70" s="321">
        <f>SUM(D70:AE70)</f>
        <v>0</v>
      </c>
      <c r="AG70" s="322"/>
    </row>
    <row r="71" spans="2:33" s="24" customFormat="1" ht="12.75" customHeight="1" x14ac:dyDescent="0.25">
      <c r="B71" s="359" t="s">
        <v>70</v>
      </c>
      <c r="C71" s="360"/>
      <c r="D71" s="328">
        <v>0</v>
      </c>
      <c r="E71" s="328"/>
      <c r="F71" s="328"/>
      <c r="G71" s="309"/>
      <c r="H71" s="328">
        <v>0</v>
      </c>
      <c r="I71" s="328"/>
      <c r="J71" s="328"/>
      <c r="K71" s="309"/>
      <c r="L71" s="328">
        <v>0</v>
      </c>
      <c r="M71" s="328"/>
      <c r="N71" s="328"/>
      <c r="O71" s="309"/>
      <c r="P71" s="328">
        <v>0</v>
      </c>
      <c r="Q71" s="328"/>
      <c r="R71" s="328"/>
      <c r="S71" s="309"/>
      <c r="T71" s="328">
        <v>0</v>
      </c>
      <c r="U71" s="328"/>
      <c r="V71" s="328"/>
      <c r="W71" s="309"/>
      <c r="X71" s="328">
        <v>0</v>
      </c>
      <c r="Y71" s="328"/>
      <c r="Z71" s="328"/>
      <c r="AA71" s="309"/>
      <c r="AB71" s="328">
        <v>0</v>
      </c>
      <c r="AC71" s="328"/>
      <c r="AD71" s="328"/>
      <c r="AE71" s="309"/>
      <c r="AF71" s="321">
        <f t="shared" si="3"/>
        <v>0</v>
      </c>
      <c r="AG71" s="322"/>
    </row>
    <row r="72" spans="2:33" s="24" customFormat="1" x14ac:dyDescent="0.25">
      <c r="B72" s="370" t="s">
        <v>71</v>
      </c>
      <c r="C72" s="371"/>
      <c r="D72" s="328">
        <v>0</v>
      </c>
      <c r="E72" s="328"/>
      <c r="F72" s="328"/>
      <c r="G72" s="309"/>
      <c r="H72" s="328">
        <v>0</v>
      </c>
      <c r="I72" s="328"/>
      <c r="J72" s="328"/>
      <c r="K72" s="309"/>
      <c r="L72" s="328">
        <v>0</v>
      </c>
      <c r="M72" s="328"/>
      <c r="N72" s="328"/>
      <c r="O72" s="309"/>
      <c r="P72" s="328">
        <v>0</v>
      </c>
      <c r="Q72" s="328"/>
      <c r="R72" s="328"/>
      <c r="S72" s="309"/>
      <c r="T72" s="328">
        <v>0</v>
      </c>
      <c r="U72" s="328"/>
      <c r="V72" s="328"/>
      <c r="W72" s="309"/>
      <c r="X72" s="328">
        <v>0</v>
      </c>
      <c r="Y72" s="328"/>
      <c r="Z72" s="328"/>
      <c r="AA72" s="309"/>
      <c r="AB72" s="328">
        <v>0</v>
      </c>
      <c r="AC72" s="328"/>
      <c r="AD72" s="328"/>
      <c r="AE72" s="309"/>
      <c r="AF72" s="321">
        <f t="shared" si="3"/>
        <v>0</v>
      </c>
      <c r="AG72" s="322"/>
    </row>
    <row r="73" spans="2:33" s="24" customFormat="1" ht="12.75" customHeight="1" x14ac:dyDescent="0.25">
      <c r="B73" s="359" t="s">
        <v>72</v>
      </c>
      <c r="C73" s="360"/>
      <c r="D73" s="328">
        <v>0</v>
      </c>
      <c r="E73" s="328"/>
      <c r="F73" s="328"/>
      <c r="G73" s="309"/>
      <c r="H73" s="328">
        <v>0</v>
      </c>
      <c r="I73" s="328"/>
      <c r="J73" s="328"/>
      <c r="K73" s="309"/>
      <c r="L73" s="328">
        <v>0</v>
      </c>
      <c r="M73" s="328"/>
      <c r="N73" s="328"/>
      <c r="O73" s="309"/>
      <c r="P73" s="328">
        <v>0</v>
      </c>
      <c r="Q73" s="328"/>
      <c r="R73" s="328"/>
      <c r="S73" s="309"/>
      <c r="T73" s="328">
        <v>0</v>
      </c>
      <c r="U73" s="328"/>
      <c r="V73" s="328"/>
      <c r="W73" s="309"/>
      <c r="X73" s="328">
        <v>0</v>
      </c>
      <c r="Y73" s="328"/>
      <c r="Z73" s="328"/>
      <c r="AA73" s="309"/>
      <c r="AB73" s="328">
        <v>0</v>
      </c>
      <c r="AC73" s="328"/>
      <c r="AD73" s="328"/>
      <c r="AE73" s="309"/>
      <c r="AF73" s="321">
        <f t="shared" si="3"/>
        <v>0</v>
      </c>
      <c r="AG73" s="322"/>
    </row>
    <row r="74" spans="2:33" s="24" customFormat="1" ht="26.25" customHeight="1" x14ac:dyDescent="0.25">
      <c r="B74" s="375" t="s">
        <v>73</v>
      </c>
      <c r="C74" s="376"/>
      <c r="D74" s="310">
        <v>0</v>
      </c>
      <c r="E74" s="310"/>
      <c r="F74" s="310"/>
      <c r="G74" s="310"/>
      <c r="H74" s="328">
        <v>0</v>
      </c>
      <c r="I74" s="328"/>
      <c r="J74" s="328"/>
      <c r="K74" s="309"/>
      <c r="L74" s="328">
        <v>0</v>
      </c>
      <c r="M74" s="328"/>
      <c r="N74" s="328"/>
      <c r="O74" s="309"/>
      <c r="P74" s="328">
        <v>0</v>
      </c>
      <c r="Q74" s="328"/>
      <c r="R74" s="328"/>
      <c r="S74" s="309"/>
      <c r="T74" s="328">
        <v>0</v>
      </c>
      <c r="U74" s="328"/>
      <c r="V74" s="328"/>
      <c r="W74" s="309"/>
      <c r="X74" s="328">
        <v>0</v>
      </c>
      <c r="Y74" s="328"/>
      <c r="Z74" s="328"/>
      <c r="AA74" s="309"/>
      <c r="AB74" s="328">
        <v>0</v>
      </c>
      <c r="AC74" s="328"/>
      <c r="AD74" s="328"/>
      <c r="AE74" s="309"/>
      <c r="AF74" s="321">
        <f t="shared" si="3"/>
        <v>0</v>
      </c>
      <c r="AG74" s="322"/>
    </row>
    <row r="75" spans="2:33" s="24" customFormat="1" ht="12.75" customHeight="1" x14ac:dyDescent="0.25">
      <c r="B75" s="359" t="s">
        <v>74</v>
      </c>
      <c r="C75" s="360"/>
      <c r="D75" s="310">
        <v>0</v>
      </c>
      <c r="E75" s="310"/>
      <c r="F75" s="310"/>
      <c r="G75" s="310"/>
      <c r="H75" s="328">
        <v>0</v>
      </c>
      <c r="I75" s="328"/>
      <c r="J75" s="328"/>
      <c r="K75" s="309"/>
      <c r="L75" s="328">
        <v>0</v>
      </c>
      <c r="M75" s="328"/>
      <c r="N75" s="328"/>
      <c r="O75" s="309"/>
      <c r="P75" s="328">
        <v>0</v>
      </c>
      <c r="Q75" s="328"/>
      <c r="R75" s="328"/>
      <c r="S75" s="309"/>
      <c r="T75" s="328">
        <v>0</v>
      </c>
      <c r="U75" s="328"/>
      <c r="V75" s="328"/>
      <c r="W75" s="309"/>
      <c r="X75" s="328">
        <v>0</v>
      </c>
      <c r="Y75" s="328"/>
      <c r="Z75" s="328"/>
      <c r="AA75" s="309"/>
      <c r="AB75" s="328">
        <v>0</v>
      </c>
      <c r="AC75" s="328"/>
      <c r="AD75" s="328"/>
      <c r="AE75" s="309"/>
      <c r="AF75" s="374">
        <f t="shared" si="3"/>
        <v>0</v>
      </c>
      <c r="AG75" s="374"/>
    </row>
    <row r="76" spans="2:33" s="24" customFormat="1" ht="12.75" customHeight="1" x14ac:dyDescent="0.25">
      <c r="B76" s="359" t="s">
        <v>75</v>
      </c>
      <c r="C76" s="360"/>
      <c r="D76" s="310">
        <v>0</v>
      </c>
      <c r="E76" s="310"/>
      <c r="F76" s="310"/>
      <c r="G76" s="310"/>
      <c r="H76" s="328">
        <v>0</v>
      </c>
      <c r="I76" s="328"/>
      <c r="J76" s="328"/>
      <c r="K76" s="309"/>
      <c r="L76" s="328">
        <v>0</v>
      </c>
      <c r="M76" s="328"/>
      <c r="N76" s="328"/>
      <c r="O76" s="309"/>
      <c r="P76" s="328">
        <v>0</v>
      </c>
      <c r="Q76" s="328"/>
      <c r="R76" s="328"/>
      <c r="S76" s="309"/>
      <c r="T76" s="328">
        <v>0</v>
      </c>
      <c r="U76" s="328"/>
      <c r="V76" s="328"/>
      <c r="W76" s="309"/>
      <c r="X76" s="328">
        <v>0</v>
      </c>
      <c r="Y76" s="328"/>
      <c r="Z76" s="328"/>
      <c r="AA76" s="309"/>
      <c r="AB76" s="328">
        <v>0</v>
      </c>
      <c r="AC76" s="328"/>
      <c r="AD76" s="328"/>
      <c r="AE76" s="309"/>
      <c r="AF76" s="374">
        <f>SUM(D76:AE76)</f>
        <v>0</v>
      </c>
      <c r="AG76" s="374"/>
    </row>
    <row r="77" spans="2:33" s="24" customFormat="1" ht="12.75" customHeight="1" x14ac:dyDescent="0.25">
      <c r="B77" s="359" t="s">
        <v>76</v>
      </c>
      <c r="C77" s="360"/>
      <c r="D77" s="328">
        <v>0</v>
      </c>
      <c r="E77" s="328"/>
      <c r="F77" s="328"/>
      <c r="G77" s="309"/>
      <c r="H77" s="328">
        <v>0</v>
      </c>
      <c r="I77" s="328"/>
      <c r="J77" s="328"/>
      <c r="K77" s="309"/>
      <c r="L77" s="328">
        <v>0</v>
      </c>
      <c r="M77" s="328"/>
      <c r="N77" s="328"/>
      <c r="O77" s="309"/>
      <c r="P77" s="328">
        <v>0</v>
      </c>
      <c r="Q77" s="328"/>
      <c r="R77" s="328"/>
      <c r="S77" s="309"/>
      <c r="T77" s="328">
        <v>0</v>
      </c>
      <c r="U77" s="328"/>
      <c r="V77" s="328"/>
      <c r="W77" s="309"/>
      <c r="X77" s="328">
        <v>0</v>
      </c>
      <c r="Y77" s="328"/>
      <c r="Z77" s="328"/>
      <c r="AA77" s="309"/>
      <c r="AB77" s="328">
        <v>0</v>
      </c>
      <c r="AC77" s="328"/>
      <c r="AD77" s="328"/>
      <c r="AE77" s="309"/>
      <c r="AF77" s="321">
        <f t="shared" si="3"/>
        <v>0</v>
      </c>
      <c r="AG77" s="322"/>
    </row>
    <row r="78" spans="2:33" s="24" customFormat="1" ht="12.75" customHeight="1" x14ac:dyDescent="0.25">
      <c r="B78" s="359" t="s">
        <v>77</v>
      </c>
      <c r="C78" s="360"/>
      <c r="D78" s="328">
        <v>0</v>
      </c>
      <c r="E78" s="328"/>
      <c r="F78" s="328"/>
      <c r="G78" s="309"/>
      <c r="H78" s="328">
        <v>0</v>
      </c>
      <c r="I78" s="328"/>
      <c r="J78" s="328"/>
      <c r="K78" s="309"/>
      <c r="L78" s="328">
        <v>0</v>
      </c>
      <c r="M78" s="328"/>
      <c r="N78" s="328"/>
      <c r="O78" s="309"/>
      <c r="P78" s="328">
        <v>0</v>
      </c>
      <c r="Q78" s="328"/>
      <c r="R78" s="328"/>
      <c r="S78" s="309"/>
      <c r="T78" s="328">
        <v>0</v>
      </c>
      <c r="U78" s="328"/>
      <c r="V78" s="328"/>
      <c r="W78" s="309"/>
      <c r="X78" s="328">
        <v>0</v>
      </c>
      <c r="Y78" s="328"/>
      <c r="Z78" s="328"/>
      <c r="AA78" s="309"/>
      <c r="AB78" s="328">
        <v>0</v>
      </c>
      <c r="AC78" s="328"/>
      <c r="AD78" s="328"/>
      <c r="AE78" s="309"/>
      <c r="AF78" s="321">
        <f t="shared" si="3"/>
        <v>0</v>
      </c>
      <c r="AG78" s="322"/>
    </row>
    <row r="79" spans="2:33" s="24" customFormat="1" ht="12.75" customHeight="1" x14ac:dyDescent="0.25">
      <c r="B79" s="359" t="s">
        <v>78</v>
      </c>
      <c r="C79" s="360"/>
      <c r="D79" s="328">
        <v>0</v>
      </c>
      <c r="E79" s="328"/>
      <c r="F79" s="328"/>
      <c r="G79" s="309"/>
      <c r="H79" s="328">
        <v>0</v>
      </c>
      <c r="I79" s="328"/>
      <c r="J79" s="328"/>
      <c r="K79" s="309"/>
      <c r="L79" s="328">
        <v>0</v>
      </c>
      <c r="M79" s="328"/>
      <c r="N79" s="328"/>
      <c r="O79" s="309"/>
      <c r="P79" s="328">
        <v>0</v>
      </c>
      <c r="Q79" s="328"/>
      <c r="R79" s="328"/>
      <c r="S79" s="309"/>
      <c r="T79" s="328">
        <v>0</v>
      </c>
      <c r="U79" s="328"/>
      <c r="V79" s="328"/>
      <c r="W79" s="309"/>
      <c r="X79" s="328">
        <v>0</v>
      </c>
      <c r="Y79" s="328"/>
      <c r="Z79" s="328"/>
      <c r="AA79" s="309"/>
      <c r="AB79" s="328">
        <v>0</v>
      </c>
      <c r="AC79" s="328"/>
      <c r="AD79" s="328"/>
      <c r="AE79" s="309"/>
      <c r="AF79" s="321">
        <f>SUM(D79:AE79)</f>
        <v>0</v>
      </c>
      <c r="AG79" s="322"/>
    </row>
    <row r="80" spans="2:33" s="24" customFormat="1" ht="23.25" customHeight="1" x14ac:dyDescent="0.25">
      <c r="B80" s="370" t="s">
        <v>79</v>
      </c>
      <c r="C80" s="371"/>
      <c r="D80" s="328">
        <v>0</v>
      </c>
      <c r="E80" s="328"/>
      <c r="F80" s="328"/>
      <c r="G80" s="309"/>
      <c r="H80" s="328">
        <v>0</v>
      </c>
      <c r="I80" s="328"/>
      <c r="J80" s="328"/>
      <c r="K80" s="309"/>
      <c r="L80" s="328">
        <v>0</v>
      </c>
      <c r="M80" s="328"/>
      <c r="N80" s="328"/>
      <c r="O80" s="309"/>
      <c r="P80" s="328">
        <v>0</v>
      </c>
      <c r="Q80" s="328"/>
      <c r="R80" s="328"/>
      <c r="S80" s="309"/>
      <c r="T80" s="328">
        <v>0</v>
      </c>
      <c r="U80" s="328"/>
      <c r="V80" s="328"/>
      <c r="W80" s="309"/>
      <c r="X80" s="328">
        <v>0</v>
      </c>
      <c r="Y80" s="328"/>
      <c r="Z80" s="328"/>
      <c r="AA80" s="309"/>
      <c r="AB80" s="328">
        <v>0</v>
      </c>
      <c r="AC80" s="328"/>
      <c r="AD80" s="328"/>
      <c r="AE80" s="309"/>
      <c r="AF80" s="321">
        <f>SUM(D80:AE80)</f>
        <v>0</v>
      </c>
      <c r="AG80" s="322"/>
    </row>
    <row r="81" spans="2:33" s="24" customFormat="1" ht="24.75" customHeight="1" x14ac:dyDescent="0.25">
      <c r="B81" s="370" t="s">
        <v>80</v>
      </c>
      <c r="C81" s="371"/>
      <c r="D81" s="372">
        <v>0</v>
      </c>
      <c r="E81" s="372"/>
      <c r="F81" s="372"/>
      <c r="G81" s="373"/>
      <c r="H81" s="328">
        <v>0</v>
      </c>
      <c r="I81" s="328"/>
      <c r="J81" s="328"/>
      <c r="K81" s="309"/>
      <c r="L81" s="328">
        <v>0</v>
      </c>
      <c r="M81" s="328"/>
      <c r="N81" s="328"/>
      <c r="O81" s="309"/>
      <c r="P81" s="328">
        <v>0</v>
      </c>
      <c r="Q81" s="328"/>
      <c r="R81" s="328"/>
      <c r="S81" s="309"/>
      <c r="T81" s="328">
        <v>0</v>
      </c>
      <c r="U81" s="328"/>
      <c r="V81" s="328"/>
      <c r="W81" s="309"/>
      <c r="X81" s="328">
        <v>0</v>
      </c>
      <c r="Y81" s="328"/>
      <c r="Z81" s="328"/>
      <c r="AA81" s="309"/>
      <c r="AB81" s="328">
        <v>0</v>
      </c>
      <c r="AC81" s="328"/>
      <c r="AD81" s="328"/>
      <c r="AE81" s="309"/>
      <c r="AF81" s="321">
        <f>SUM(D81:AE81)</f>
        <v>0</v>
      </c>
      <c r="AG81" s="322"/>
    </row>
    <row r="82" spans="2:33" s="24" customFormat="1" ht="12.75" customHeight="1" x14ac:dyDescent="0.25">
      <c r="B82" s="359" t="s">
        <v>81</v>
      </c>
      <c r="C82" s="360"/>
      <c r="D82" s="328">
        <v>0</v>
      </c>
      <c r="E82" s="328"/>
      <c r="F82" s="328"/>
      <c r="G82" s="309"/>
      <c r="H82" s="328">
        <v>0</v>
      </c>
      <c r="I82" s="328"/>
      <c r="J82" s="328"/>
      <c r="K82" s="309"/>
      <c r="L82" s="328">
        <v>0</v>
      </c>
      <c r="M82" s="328"/>
      <c r="N82" s="328"/>
      <c r="O82" s="309"/>
      <c r="P82" s="328">
        <v>0</v>
      </c>
      <c r="Q82" s="328"/>
      <c r="R82" s="328"/>
      <c r="S82" s="309"/>
      <c r="T82" s="328">
        <v>0</v>
      </c>
      <c r="U82" s="328"/>
      <c r="V82" s="328"/>
      <c r="W82" s="309"/>
      <c r="X82" s="328">
        <v>0</v>
      </c>
      <c r="Y82" s="328"/>
      <c r="Z82" s="328"/>
      <c r="AA82" s="309"/>
      <c r="AB82" s="328">
        <v>0</v>
      </c>
      <c r="AC82" s="328"/>
      <c r="AD82" s="328"/>
      <c r="AE82" s="309"/>
      <c r="AF82" s="321">
        <f t="shared" si="3"/>
        <v>0</v>
      </c>
      <c r="AG82" s="322"/>
    </row>
    <row r="83" spans="2:33" s="24" customFormat="1" ht="26.25" customHeight="1" x14ac:dyDescent="0.25">
      <c r="B83" s="370" t="s">
        <v>82</v>
      </c>
      <c r="C83" s="371"/>
      <c r="D83" s="328">
        <v>0</v>
      </c>
      <c r="E83" s="328"/>
      <c r="F83" s="328"/>
      <c r="G83" s="309"/>
      <c r="H83" s="328">
        <v>0</v>
      </c>
      <c r="I83" s="328"/>
      <c r="J83" s="328"/>
      <c r="K83" s="309"/>
      <c r="L83" s="328">
        <v>0</v>
      </c>
      <c r="M83" s="328"/>
      <c r="N83" s="328"/>
      <c r="O83" s="309"/>
      <c r="P83" s="328">
        <v>0</v>
      </c>
      <c r="Q83" s="328"/>
      <c r="R83" s="328"/>
      <c r="S83" s="309"/>
      <c r="T83" s="328">
        <v>0</v>
      </c>
      <c r="U83" s="328"/>
      <c r="V83" s="328"/>
      <c r="W83" s="309"/>
      <c r="X83" s="328">
        <v>0</v>
      </c>
      <c r="Y83" s="328"/>
      <c r="Z83" s="328"/>
      <c r="AA83" s="309"/>
      <c r="AB83" s="328">
        <v>0</v>
      </c>
      <c r="AC83" s="328"/>
      <c r="AD83" s="328"/>
      <c r="AE83" s="309"/>
      <c r="AF83" s="321">
        <f t="shared" si="3"/>
        <v>0</v>
      </c>
      <c r="AG83" s="322"/>
    </row>
    <row r="84" spans="2:33" s="24" customFormat="1" x14ac:dyDescent="0.25">
      <c r="B84" s="370" t="s">
        <v>83</v>
      </c>
      <c r="C84" s="371"/>
      <c r="D84" s="328">
        <v>0</v>
      </c>
      <c r="E84" s="328"/>
      <c r="F84" s="328"/>
      <c r="G84" s="309"/>
      <c r="H84" s="328">
        <v>0</v>
      </c>
      <c r="I84" s="328"/>
      <c r="J84" s="328"/>
      <c r="K84" s="309"/>
      <c r="L84" s="328">
        <v>0</v>
      </c>
      <c r="M84" s="328"/>
      <c r="N84" s="328"/>
      <c r="O84" s="309"/>
      <c r="P84" s="328">
        <v>0</v>
      </c>
      <c r="Q84" s="328"/>
      <c r="R84" s="328"/>
      <c r="S84" s="309"/>
      <c r="T84" s="328">
        <v>0</v>
      </c>
      <c r="U84" s="328"/>
      <c r="V84" s="328"/>
      <c r="W84" s="309"/>
      <c r="X84" s="328">
        <v>0</v>
      </c>
      <c r="Y84" s="328"/>
      <c r="Z84" s="328"/>
      <c r="AA84" s="309"/>
      <c r="AB84" s="328">
        <v>0</v>
      </c>
      <c r="AC84" s="328"/>
      <c r="AD84" s="328"/>
      <c r="AE84" s="309"/>
      <c r="AF84" s="321">
        <f>SUM(D84:AE84)</f>
        <v>0</v>
      </c>
      <c r="AG84" s="322"/>
    </row>
    <row r="85" spans="2:33" s="24" customFormat="1" x14ac:dyDescent="0.25">
      <c r="B85" s="48" t="s">
        <v>84</v>
      </c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6"/>
      <c r="AG85" s="47"/>
    </row>
    <row r="86" spans="2:33" s="24" customFormat="1" ht="12.75" customHeight="1" x14ac:dyDescent="0.25">
      <c r="B86" s="359" t="s">
        <v>85</v>
      </c>
      <c r="C86" s="360"/>
      <c r="D86" s="328">
        <v>0</v>
      </c>
      <c r="E86" s="328"/>
      <c r="F86" s="328"/>
      <c r="G86" s="309"/>
      <c r="H86" s="328">
        <v>0</v>
      </c>
      <c r="I86" s="328"/>
      <c r="J86" s="328"/>
      <c r="K86" s="309"/>
      <c r="L86" s="328">
        <v>0</v>
      </c>
      <c r="M86" s="328"/>
      <c r="N86" s="328"/>
      <c r="O86" s="309"/>
      <c r="P86" s="328">
        <v>0</v>
      </c>
      <c r="Q86" s="328"/>
      <c r="R86" s="328"/>
      <c r="S86" s="309"/>
      <c r="T86" s="328">
        <v>0</v>
      </c>
      <c r="U86" s="328"/>
      <c r="V86" s="328"/>
      <c r="W86" s="309"/>
      <c r="X86" s="328">
        <v>0</v>
      </c>
      <c r="Y86" s="328"/>
      <c r="Z86" s="328"/>
      <c r="AA86" s="309"/>
      <c r="AB86" s="328">
        <v>0</v>
      </c>
      <c r="AC86" s="328"/>
      <c r="AD86" s="328"/>
      <c r="AE86" s="309"/>
      <c r="AF86" s="321">
        <f t="shared" si="3"/>
        <v>0</v>
      </c>
      <c r="AG86" s="322"/>
    </row>
    <row r="87" spans="2:33" s="24" customFormat="1" x14ac:dyDescent="0.25">
      <c r="B87" s="359" t="s">
        <v>86</v>
      </c>
      <c r="C87" s="360"/>
      <c r="D87" s="310">
        <v>0</v>
      </c>
      <c r="E87" s="310"/>
      <c r="F87" s="310"/>
      <c r="G87" s="310"/>
      <c r="H87" s="328">
        <v>0</v>
      </c>
      <c r="I87" s="328"/>
      <c r="J87" s="328"/>
      <c r="K87" s="309"/>
      <c r="L87" s="328">
        <v>0</v>
      </c>
      <c r="M87" s="328"/>
      <c r="N87" s="328"/>
      <c r="O87" s="309"/>
      <c r="P87" s="328">
        <v>0</v>
      </c>
      <c r="Q87" s="328"/>
      <c r="R87" s="328"/>
      <c r="S87" s="309"/>
      <c r="T87" s="328">
        <v>0</v>
      </c>
      <c r="U87" s="328"/>
      <c r="V87" s="328"/>
      <c r="W87" s="309"/>
      <c r="X87" s="328">
        <v>0</v>
      </c>
      <c r="Y87" s="328"/>
      <c r="Z87" s="328"/>
      <c r="AA87" s="309"/>
      <c r="AB87" s="328">
        <v>0</v>
      </c>
      <c r="AC87" s="328"/>
      <c r="AD87" s="328"/>
      <c r="AE87" s="309"/>
      <c r="AF87" s="374">
        <f>SUM(D87:AE87)</f>
        <v>0</v>
      </c>
      <c r="AG87" s="374"/>
    </row>
    <row r="88" spans="2:33" s="24" customFormat="1" x14ac:dyDescent="0.25">
      <c r="B88" s="359" t="s">
        <v>87</v>
      </c>
      <c r="C88" s="360"/>
      <c r="D88" s="310">
        <v>0</v>
      </c>
      <c r="E88" s="310"/>
      <c r="F88" s="310"/>
      <c r="G88" s="310"/>
      <c r="H88" s="328">
        <v>0</v>
      </c>
      <c r="I88" s="328"/>
      <c r="J88" s="328"/>
      <c r="K88" s="309"/>
      <c r="L88" s="328">
        <v>0</v>
      </c>
      <c r="M88" s="328"/>
      <c r="N88" s="328"/>
      <c r="O88" s="309"/>
      <c r="P88" s="328">
        <v>0</v>
      </c>
      <c r="Q88" s="328"/>
      <c r="R88" s="328"/>
      <c r="S88" s="309"/>
      <c r="T88" s="328">
        <v>0</v>
      </c>
      <c r="U88" s="328"/>
      <c r="V88" s="328"/>
      <c r="W88" s="309"/>
      <c r="X88" s="328">
        <v>0</v>
      </c>
      <c r="Y88" s="328"/>
      <c r="Z88" s="328"/>
      <c r="AA88" s="309"/>
      <c r="AB88" s="328">
        <v>0</v>
      </c>
      <c r="AC88" s="328"/>
      <c r="AD88" s="328"/>
      <c r="AE88" s="309"/>
      <c r="AF88" s="374">
        <f>SUM(D88:AE88)</f>
        <v>0</v>
      </c>
      <c r="AG88" s="374"/>
    </row>
    <row r="89" spans="2:33" s="32" customFormat="1" x14ac:dyDescent="0.25">
      <c r="B89" s="359" t="s">
        <v>88</v>
      </c>
      <c r="C89" s="360"/>
      <c r="D89" s="328">
        <v>0</v>
      </c>
      <c r="E89" s="328"/>
      <c r="F89" s="328"/>
      <c r="G89" s="309"/>
      <c r="H89" s="328">
        <v>0</v>
      </c>
      <c r="I89" s="328"/>
      <c r="J89" s="328"/>
      <c r="K89" s="309"/>
      <c r="L89" s="328">
        <v>0</v>
      </c>
      <c r="M89" s="328"/>
      <c r="N89" s="328"/>
      <c r="O89" s="309"/>
      <c r="P89" s="328">
        <v>0</v>
      </c>
      <c r="Q89" s="328"/>
      <c r="R89" s="328"/>
      <c r="S89" s="309"/>
      <c r="T89" s="328">
        <v>0</v>
      </c>
      <c r="U89" s="328"/>
      <c r="V89" s="328"/>
      <c r="W89" s="309"/>
      <c r="X89" s="328">
        <v>0</v>
      </c>
      <c r="Y89" s="328"/>
      <c r="Z89" s="328"/>
      <c r="AA89" s="309"/>
      <c r="AB89" s="328">
        <v>0</v>
      </c>
      <c r="AC89" s="328"/>
      <c r="AD89" s="328"/>
      <c r="AE89" s="309"/>
      <c r="AF89" s="321">
        <f t="shared" si="3"/>
        <v>0</v>
      </c>
      <c r="AG89" s="322"/>
    </row>
    <row r="90" spans="2:33" s="32" customFormat="1" x14ac:dyDescent="0.25">
      <c r="B90" s="359" t="s">
        <v>89</v>
      </c>
      <c r="C90" s="360"/>
      <c r="D90" s="328">
        <v>0</v>
      </c>
      <c r="E90" s="328"/>
      <c r="F90" s="328"/>
      <c r="G90" s="309"/>
      <c r="H90" s="328">
        <v>0</v>
      </c>
      <c r="I90" s="328"/>
      <c r="J90" s="328"/>
      <c r="K90" s="309"/>
      <c r="L90" s="328">
        <v>0</v>
      </c>
      <c r="M90" s="328"/>
      <c r="N90" s="328"/>
      <c r="O90" s="309"/>
      <c r="P90" s="328">
        <v>0</v>
      </c>
      <c r="Q90" s="328"/>
      <c r="R90" s="328"/>
      <c r="S90" s="309"/>
      <c r="T90" s="328">
        <v>0</v>
      </c>
      <c r="U90" s="328"/>
      <c r="V90" s="328"/>
      <c r="W90" s="309"/>
      <c r="X90" s="328">
        <v>0</v>
      </c>
      <c r="Y90" s="328"/>
      <c r="Z90" s="328"/>
      <c r="AA90" s="309"/>
      <c r="AB90" s="328">
        <v>0</v>
      </c>
      <c r="AC90" s="328"/>
      <c r="AD90" s="328"/>
      <c r="AE90" s="309"/>
      <c r="AF90" s="321">
        <f t="shared" si="3"/>
        <v>0</v>
      </c>
      <c r="AG90" s="322"/>
    </row>
    <row r="91" spans="2:33" s="32" customFormat="1" x14ac:dyDescent="0.25">
      <c r="B91" s="359" t="s">
        <v>90</v>
      </c>
      <c r="C91" s="360"/>
      <c r="D91" s="328">
        <v>0</v>
      </c>
      <c r="E91" s="328"/>
      <c r="F91" s="328"/>
      <c r="G91" s="309"/>
      <c r="H91" s="328">
        <v>0</v>
      </c>
      <c r="I91" s="328"/>
      <c r="J91" s="328"/>
      <c r="K91" s="309"/>
      <c r="L91" s="328">
        <v>0</v>
      </c>
      <c r="M91" s="328"/>
      <c r="N91" s="328"/>
      <c r="O91" s="309"/>
      <c r="P91" s="328">
        <v>0</v>
      </c>
      <c r="Q91" s="328"/>
      <c r="R91" s="328"/>
      <c r="S91" s="309"/>
      <c r="T91" s="328">
        <v>0</v>
      </c>
      <c r="U91" s="328"/>
      <c r="V91" s="328"/>
      <c r="W91" s="309"/>
      <c r="X91" s="328">
        <v>0</v>
      </c>
      <c r="Y91" s="328"/>
      <c r="Z91" s="328"/>
      <c r="AA91" s="309"/>
      <c r="AB91" s="328">
        <v>0</v>
      </c>
      <c r="AC91" s="328"/>
      <c r="AD91" s="328"/>
      <c r="AE91" s="309"/>
      <c r="AF91" s="321">
        <f t="shared" si="3"/>
        <v>0</v>
      </c>
      <c r="AG91" s="322"/>
    </row>
    <row r="92" spans="2:33" s="32" customFormat="1" ht="24.75" customHeight="1" x14ac:dyDescent="0.25">
      <c r="B92" s="370" t="s">
        <v>91</v>
      </c>
      <c r="C92" s="371"/>
      <c r="D92" s="328">
        <v>0</v>
      </c>
      <c r="E92" s="328"/>
      <c r="F92" s="328"/>
      <c r="G92" s="309"/>
      <c r="H92" s="328">
        <v>0</v>
      </c>
      <c r="I92" s="328"/>
      <c r="J92" s="328"/>
      <c r="K92" s="309"/>
      <c r="L92" s="328">
        <v>0</v>
      </c>
      <c r="M92" s="328"/>
      <c r="N92" s="328"/>
      <c r="O92" s="309"/>
      <c r="P92" s="328">
        <v>0</v>
      </c>
      <c r="Q92" s="328"/>
      <c r="R92" s="328"/>
      <c r="S92" s="309"/>
      <c r="T92" s="328">
        <v>0</v>
      </c>
      <c r="U92" s="328"/>
      <c r="V92" s="328"/>
      <c r="W92" s="309"/>
      <c r="X92" s="328">
        <v>0</v>
      </c>
      <c r="Y92" s="328"/>
      <c r="Z92" s="328"/>
      <c r="AA92" s="309"/>
      <c r="AB92" s="328">
        <v>0</v>
      </c>
      <c r="AC92" s="328"/>
      <c r="AD92" s="328"/>
      <c r="AE92" s="309"/>
      <c r="AF92" s="321">
        <f>SUM(D92:AE92)</f>
        <v>0</v>
      </c>
      <c r="AG92" s="322"/>
    </row>
    <row r="93" spans="2:33" s="24" customFormat="1" ht="27.75" customHeight="1" x14ac:dyDescent="0.25">
      <c r="B93" s="370" t="s">
        <v>92</v>
      </c>
      <c r="C93" s="371"/>
      <c r="D93" s="372">
        <v>0</v>
      </c>
      <c r="E93" s="372"/>
      <c r="F93" s="372"/>
      <c r="G93" s="373"/>
      <c r="H93" s="328">
        <v>0</v>
      </c>
      <c r="I93" s="328"/>
      <c r="J93" s="328"/>
      <c r="K93" s="309"/>
      <c r="L93" s="328">
        <v>0</v>
      </c>
      <c r="M93" s="328"/>
      <c r="N93" s="328"/>
      <c r="O93" s="309"/>
      <c r="P93" s="328">
        <v>0</v>
      </c>
      <c r="Q93" s="328"/>
      <c r="R93" s="328"/>
      <c r="S93" s="309"/>
      <c r="T93" s="328">
        <v>0</v>
      </c>
      <c r="U93" s="328"/>
      <c r="V93" s="328"/>
      <c r="W93" s="309"/>
      <c r="X93" s="328">
        <v>0</v>
      </c>
      <c r="Y93" s="328"/>
      <c r="Z93" s="328"/>
      <c r="AA93" s="309"/>
      <c r="AB93" s="328">
        <v>0</v>
      </c>
      <c r="AC93" s="328"/>
      <c r="AD93" s="328"/>
      <c r="AE93" s="309"/>
      <c r="AF93" s="321">
        <f>SUM(D93:AE93)</f>
        <v>0</v>
      </c>
      <c r="AG93" s="322"/>
    </row>
    <row r="94" spans="2:33" s="24" customFormat="1" ht="12.75" customHeight="1" x14ac:dyDescent="0.25">
      <c r="B94" s="359" t="s">
        <v>93</v>
      </c>
      <c r="C94" s="360"/>
      <c r="D94" s="328">
        <v>0</v>
      </c>
      <c r="E94" s="328"/>
      <c r="F94" s="328"/>
      <c r="G94" s="309"/>
      <c r="H94" s="328">
        <v>0</v>
      </c>
      <c r="I94" s="328"/>
      <c r="J94" s="328"/>
      <c r="K94" s="309"/>
      <c r="L94" s="328">
        <v>0</v>
      </c>
      <c r="M94" s="328"/>
      <c r="N94" s="328"/>
      <c r="O94" s="309"/>
      <c r="P94" s="328">
        <v>0</v>
      </c>
      <c r="Q94" s="328"/>
      <c r="R94" s="328"/>
      <c r="S94" s="309"/>
      <c r="T94" s="328">
        <v>0</v>
      </c>
      <c r="U94" s="328"/>
      <c r="V94" s="328"/>
      <c r="W94" s="309"/>
      <c r="X94" s="328">
        <v>0</v>
      </c>
      <c r="Y94" s="328"/>
      <c r="Z94" s="328"/>
      <c r="AA94" s="309"/>
      <c r="AB94" s="328">
        <v>0</v>
      </c>
      <c r="AC94" s="328"/>
      <c r="AD94" s="328"/>
      <c r="AE94" s="309"/>
      <c r="AF94" s="321">
        <f>SUM(D94:AE94)</f>
        <v>0</v>
      </c>
      <c r="AG94" s="322"/>
    </row>
    <row r="95" spans="2:33" s="24" customFormat="1" ht="24.75" customHeight="1" x14ac:dyDescent="0.25">
      <c r="B95" s="370" t="s">
        <v>94</v>
      </c>
      <c r="C95" s="371"/>
      <c r="D95" s="328">
        <v>0</v>
      </c>
      <c r="E95" s="328"/>
      <c r="F95" s="328"/>
      <c r="G95" s="309"/>
      <c r="H95" s="328">
        <v>0</v>
      </c>
      <c r="I95" s="328"/>
      <c r="J95" s="328"/>
      <c r="K95" s="309"/>
      <c r="L95" s="328">
        <v>0</v>
      </c>
      <c r="M95" s="328"/>
      <c r="N95" s="328"/>
      <c r="O95" s="309"/>
      <c r="P95" s="328">
        <v>0</v>
      </c>
      <c r="Q95" s="328"/>
      <c r="R95" s="328"/>
      <c r="S95" s="309"/>
      <c r="T95" s="328">
        <v>0</v>
      </c>
      <c r="U95" s="328"/>
      <c r="V95" s="328"/>
      <c r="W95" s="309"/>
      <c r="X95" s="328">
        <v>0</v>
      </c>
      <c r="Y95" s="328"/>
      <c r="Z95" s="328"/>
      <c r="AA95" s="309"/>
      <c r="AB95" s="328">
        <v>0</v>
      </c>
      <c r="AC95" s="328"/>
      <c r="AD95" s="328"/>
      <c r="AE95" s="309"/>
      <c r="AF95" s="321">
        <f>SUM(D95:AE95)</f>
        <v>0</v>
      </c>
      <c r="AG95" s="322"/>
    </row>
    <row r="96" spans="2:33" s="24" customFormat="1" ht="13.5" thickBot="1" x14ac:dyDescent="0.3">
      <c r="B96" s="359" t="s">
        <v>95</v>
      </c>
      <c r="C96" s="360"/>
      <c r="D96" s="328">
        <v>0</v>
      </c>
      <c r="E96" s="328"/>
      <c r="F96" s="328"/>
      <c r="G96" s="309"/>
      <c r="H96" s="328">
        <v>0</v>
      </c>
      <c r="I96" s="328"/>
      <c r="J96" s="328"/>
      <c r="K96" s="309"/>
      <c r="L96" s="328">
        <v>0</v>
      </c>
      <c r="M96" s="328"/>
      <c r="N96" s="328"/>
      <c r="O96" s="309"/>
      <c r="P96" s="328">
        <v>0</v>
      </c>
      <c r="Q96" s="328"/>
      <c r="R96" s="328"/>
      <c r="S96" s="309"/>
      <c r="T96" s="328">
        <v>0</v>
      </c>
      <c r="U96" s="328"/>
      <c r="V96" s="328"/>
      <c r="W96" s="309"/>
      <c r="X96" s="328">
        <v>0</v>
      </c>
      <c r="Y96" s="328"/>
      <c r="Z96" s="328"/>
      <c r="AA96" s="309"/>
      <c r="AB96" s="328">
        <v>0</v>
      </c>
      <c r="AC96" s="328"/>
      <c r="AD96" s="328"/>
      <c r="AE96" s="309"/>
      <c r="AF96" s="321">
        <f>SUM(D96:AE96)</f>
        <v>0</v>
      </c>
      <c r="AG96" s="322"/>
    </row>
    <row r="97" spans="2:35" ht="15.75" customHeight="1" thickBot="1" x14ac:dyDescent="0.3">
      <c r="B97" s="11" t="s">
        <v>96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3"/>
      <c r="AG97" s="13"/>
    </row>
    <row r="98" spans="2:35" ht="37.5" customHeight="1" x14ac:dyDescent="0.25">
      <c r="B98" s="363" t="s">
        <v>97</v>
      </c>
      <c r="C98" s="364"/>
      <c r="D98" s="365" t="s">
        <v>98</v>
      </c>
      <c r="E98" s="366"/>
      <c r="F98" s="366"/>
      <c r="G98" s="367"/>
      <c r="H98" s="365" t="s">
        <v>99</v>
      </c>
      <c r="I98" s="366"/>
      <c r="J98" s="366"/>
      <c r="K98" s="367"/>
      <c r="L98" s="365" t="s">
        <v>100</v>
      </c>
      <c r="M98" s="366"/>
      <c r="N98" s="366"/>
      <c r="O98" s="367"/>
      <c r="P98" s="365" t="s">
        <v>101</v>
      </c>
      <c r="Q98" s="366"/>
      <c r="R98" s="366"/>
      <c r="S98" s="367"/>
      <c r="T98" s="365" t="s">
        <v>102</v>
      </c>
      <c r="U98" s="366"/>
      <c r="V98" s="366"/>
      <c r="W98" s="367"/>
      <c r="X98" s="49" t="s">
        <v>103</v>
      </c>
      <c r="Y98" s="50"/>
      <c r="Z98" s="50"/>
      <c r="AA98" s="50"/>
      <c r="AB98" s="50"/>
      <c r="AC98" s="50"/>
      <c r="AD98" s="50"/>
      <c r="AE98" s="51"/>
      <c r="AF98" s="368" t="s">
        <v>104</v>
      </c>
      <c r="AG98" s="369"/>
    </row>
    <row r="99" spans="2:35" ht="15" customHeight="1" x14ac:dyDescent="0.25">
      <c r="B99" s="359" t="s">
        <v>105</v>
      </c>
      <c r="C99" s="360"/>
      <c r="D99" s="356">
        <v>158</v>
      </c>
      <c r="E99" s="361"/>
      <c r="F99" s="361"/>
      <c r="G99" s="362"/>
      <c r="H99" s="328">
        <v>0</v>
      </c>
      <c r="I99" s="328"/>
      <c r="J99" s="328"/>
      <c r="K99" s="309"/>
      <c r="L99" s="328">
        <v>0</v>
      </c>
      <c r="M99" s="328"/>
      <c r="N99" s="328"/>
      <c r="O99" s="309"/>
      <c r="P99" s="328">
        <v>0</v>
      </c>
      <c r="Q99" s="328"/>
      <c r="R99" s="328"/>
      <c r="S99" s="309"/>
      <c r="T99" s="328">
        <v>0</v>
      </c>
      <c r="U99" s="328"/>
      <c r="V99" s="328"/>
      <c r="W99" s="309"/>
      <c r="X99" s="52"/>
      <c r="Y99" s="53"/>
      <c r="Z99" s="54"/>
      <c r="AA99" s="54"/>
      <c r="AB99" s="54"/>
      <c r="AC99" s="54"/>
      <c r="AD99" s="54"/>
      <c r="AE99" s="55"/>
      <c r="AF99" s="347">
        <f>SUM(D99:W99)</f>
        <v>158</v>
      </c>
      <c r="AG99" s="322"/>
    </row>
    <row r="100" spans="2:35" ht="15" customHeight="1" x14ac:dyDescent="0.25">
      <c r="B100" s="359" t="s">
        <v>106</v>
      </c>
      <c r="C100" s="360"/>
      <c r="D100" s="317">
        <v>0</v>
      </c>
      <c r="E100" s="318"/>
      <c r="F100" s="318"/>
      <c r="G100" s="319"/>
      <c r="H100" s="328">
        <v>0</v>
      </c>
      <c r="I100" s="328"/>
      <c r="J100" s="328"/>
      <c r="K100" s="309"/>
      <c r="L100" s="328">
        <v>0</v>
      </c>
      <c r="M100" s="328"/>
      <c r="N100" s="328"/>
      <c r="O100" s="309"/>
      <c r="P100" s="328">
        <v>0</v>
      </c>
      <c r="Q100" s="328"/>
      <c r="R100" s="328"/>
      <c r="S100" s="309"/>
      <c r="T100" s="328">
        <v>0</v>
      </c>
      <c r="U100" s="328"/>
      <c r="V100" s="328"/>
      <c r="W100" s="309"/>
      <c r="X100" s="56"/>
      <c r="Y100" s="57"/>
      <c r="Z100" s="57"/>
      <c r="AA100" s="57"/>
      <c r="AB100" s="56" t="s">
        <v>107</v>
      </c>
      <c r="AC100" s="57"/>
      <c r="AD100" s="57"/>
      <c r="AE100" s="58"/>
      <c r="AF100" s="347">
        <f>SUM(D100:W100)</f>
        <v>0</v>
      </c>
      <c r="AG100" s="322"/>
    </row>
    <row r="101" spans="2:35" ht="15" customHeight="1" x14ac:dyDescent="0.25">
      <c r="B101" s="335" t="s">
        <v>108</v>
      </c>
      <c r="C101" s="336"/>
      <c r="D101" s="321">
        <v>158</v>
      </c>
      <c r="E101" s="357"/>
      <c r="F101" s="357"/>
      <c r="G101" s="358"/>
      <c r="H101" s="328">
        <v>0</v>
      </c>
      <c r="I101" s="328"/>
      <c r="J101" s="328"/>
      <c r="K101" s="309"/>
      <c r="L101" s="328">
        <v>0</v>
      </c>
      <c r="M101" s="328"/>
      <c r="N101" s="328"/>
      <c r="O101" s="309"/>
      <c r="P101" s="328">
        <v>0</v>
      </c>
      <c r="Q101" s="328"/>
      <c r="R101" s="328"/>
      <c r="S101" s="309"/>
      <c r="T101" s="328">
        <v>0</v>
      </c>
      <c r="U101" s="328"/>
      <c r="V101" s="328"/>
      <c r="W101" s="309"/>
      <c r="X101" s="52"/>
      <c r="Y101" s="53"/>
      <c r="Z101" s="54"/>
      <c r="AA101" s="54"/>
      <c r="AB101" s="54"/>
      <c r="AC101" s="54"/>
      <c r="AD101" s="54"/>
      <c r="AE101" s="55"/>
      <c r="AF101" s="347">
        <f t="shared" ref="AF101:AF118" si="4">SUM(D101:W101)</f>
        <v>158</v>
      </c>
      <c r="AG101" s="322"/>
      <c r="AH101" s="25"/>
      <c r="AI101" s="25"/>
    </row>
    <row r="102" spans="2:35" ht="15" customHeight="1" x14ac:dyDescent="0.25">
      <c r="B102" s="359" t="s">
        <v>109</v>
      </c>
      <c r="C102" s="360"/>
      <c r="D102" s="317"/>
      <c r="E102" s="318"/>
      <c r="F102" s="318"/>
      <c r="G102" s="319"/>
      <c r="H102" s="328">
        <v>0</v>
      </c>
      <c r="I102" s="328"/>
      <c r="J102" s="328"/>
      <c r="K102" s="309"/>
      <c r="L102" s="328">
        <v>0</v>
      </c>
      <c r="M102" s="328"/>
      <c r="N102" s="328"/>
      <c r="O102" s="309"/>
      <c r="P102" s="328">
        <v>0</v>
      </c>
      <c r="Q102" s="328"/>
      <c r="R102" s="328"/>
      <c r="S102" s="309"/>
      <c r="T102" s="328">
        <v>0</v>
      </c>
      <c r="U102" s="328"/>
      <c r="V102" s="328"/>
      <c r="W102" s="309"/>
      <c r="X102" s="59"/>
      <c r="Y102" s="60"/>
      <c r="Z102" s="61"/>
      <c r="AA102" s="61"/>
      <c r="AB102" s="61"/>
      <c r="AC102" s="61"/>
      <c r="AD102" s="61"/>
      <c r="AE102" s="62"/>
      <c r="AF102" s="347">
        <f t="shared" si="4"/>
        <v>0</v>
      </c>
      <c r="AG102" s="322"/>
    </row>
    <row r="103" spans="2:35" ht="15" customHeight="1" x14ac:dyDescent="0.25">
      <c r="B103" s="359" t="s">
        <v>110</v>
      </c>
      <c r="C103" s="360"/>
      <c r="D103" s="317"/>
      <c r="E103" s="318"/>
      <c r="F103" s="318"/>
      <c r="G103" s="319"/>
      <c r="H103" s="328">
        <v>0</v>
      </c>
      <c r="I103" s="328"/>
      <c r="J103" s="328"/>
      <c r="K103" s="309"/>
      <c r="L103" s="328">
        <v>0</v>
      </c>
      <c r="M103" s="328"/>
      <c r="N103" s="328"/>
      <c r="O103" s="309"/>
      <c r="P103" s="328">
        <v>0</v>
      </c>
      <c r="Q103" s="328"/>
      <c r="R103" s="328"/>
      <c r="S103" s="309"/>
      <c r="T103" s="328">
        <v>0</v>
      </c>
      <c r="U103" s="328"/>
      <c r="V103" s="328"/>
      <c r="W103" s="309"/>
      <c r="X103" s="59"/>
      <c r="Y103" s="60"/>
      <c r="Z103" s="61"/>
      <c r="AA103" s="61"/>
      <c r="AB103" s="61"/>
      <c r="AC103" s="61"/>
      <c r="AD103" s="61"/>
      <c r="AE103" s="62"/>
      <c r="AF103" s="347">
        <f t="shared" si="4"/>
        <v>0</v>
      </c>
      <c r="AG103" s="322"/>
    </row>
    <row r="104" spans="2:35" ht="15" customHeight="1" x14ac:dyDescent="0.25">
      <c r="B104" s="359" t="s">
        <v>111</v>
      </c>
      <c r="C104" s="360"/>
      <c r="D104" s="317"/>
      <c r="E104" s="318"/>
      <c r="F104" s="318"/>
      <c r="G104" s="319"/>
      <c r="H104" s="328">
        <v>0</v>
      </c>
      <c r="I104" s="328"/>
      <c r="J104" s="328"/>
      <c r="K104" s="309"/>
      <c r="L104" s="328">
        <v>0</v>
      </c>
      <c r="M104" s="328"/>
      <c r="N104" s="328"/>
      <c r="O104" s="309"/>
      <c r="P104" s="328">
        <v>0</v>
      </c>
      <c r="Q104" s="328"/>
      <c r="R104" s="328"/>
      <c r="S104" s="309"/>
      <c r="T104" s="328">
        <v>0</v>
      </c>
      <c r="U104" s="328"/>
      <c r="V104" s="328"/>
      <c r="W104" s="309"/>
      <c r="X104" s="59"/>
      <c r="Y104" s="60"/>
      <c r="Z104" s="61"/>
      <c r="AA104" s="61"/>
      <c r="AB104" s="61"/>
      <c r="AC104" s="61"/>
      <c r="AD104" s="61"/>
      <c r="AE104" s="62"/>
      <c r="AF104" s="347">
        <f t="shared" si="4"/>
        <v>0</v>
      </c>
      <c r="AG104" s="322"/>
    </row>
    <row r="105" spans="2:35" ht="15" customHeight="1" x14ac:dyDescent="0.25">
      <c r="B105" s="359" t="s">
        <v>112</v>
      </c>
      <c r="C105" s="360"/>
      <c r="D105" s="317"/>
      <c r="E105" s="318"/>
      <c r="F105" s="318"/>
      <c r="G105" s="319"/>
      <c r="H105" s="328">
        <v>0</v>
      </c>
      <c r="I105" s="328"/>
      <c r="J105" s="328"/>
      <c r="K105" s="309"/>
      <c r="L105" s="328">
        <v>0</v>
      </c>
      <c r="M105" s="328"/>
      <c r="N105" s="328"/>
      <c r="O105" s="309"/>
      <c r="P105" s="328">
        <v>0</v>
      </c>
      <c r="Q105" s="328"/>
      <c r="R105" s="328"/>
      <c r="S105" s="309"/>
      <c r="T105" s="328">
        <v>0</v>
      </c>
      <c r="U105" s="328"/>
      <c r="V105" s="328"/>
      <c r="W105" s="309"/>
      <c r="X105" s="59"/>
      <c r="Y105" s="60"/>
      <c r="Z105" s="61"/>
      <c r="AA105" s="61"/>
      <c r="AB105" s="61"/>
      <c r="AC105" s="61"/>
      <c r="AD105" s="61"/>
      <c r="AE105" s="62"/>
      <c r="AF105" s="347">
        <f t="shared" si="4"/>
        <v>0</v>
      </c>
      <c r="AG105" s="322"/>
    </row>
    <row r="106" spans="2:35" ht="15" customHeight="1" x14ac:dyDescent="0.25">
      <c r="B106" s="325" t="s">
        <v>113</v>
      </c>
      <c r="C106" s="326"/>
      <c r="D106" s="317">
        <v>0</v>
      </c>
      <c r="E106" s="318"/>
      <c r="F106" s="318"/>
      <c r="G106" s="319"/>
      <c r="H106" s="328">
        <v>0</v>
      </c>
      <c r="I106" s="328"/>
      <c r="J106" s="328"/>
      <c r="K106" s="309"/>
      <c r="L106" s="328">
        <v>0</v>
      </c>
      <c r="M106" s="328"/>
      <c r="N106" s="328"/>
      <c r="O106" s="309"/>
      <c r="P106" s="328">
        <v>0</v>
      </c>
      <c r="Q106" s="328"/>
      <c r="R106" s="328"/>
      <c r="S106" s="309"/>
      <c r="T106" s="328">
        <v>0</v>
      </c>
      <c r="U106" s="328"/>
      <c r="V106" s="328"/>
      <c r="W106" s="309"/>
      <c r="X106" s="59"/>
      <c r="Y106" s="60"/>
      <c r="Z106" s="61"/>
      <c r="AA106" s="61"/>
      <c r="AB106" s="61"/>
      <c r="AC106" s="61"/>
      <c r="AD106" s="61"/>
      <c r="AE106" s="62"/>
      <c r="AF106" s="347">
        <f t="shared" si="4"/>
        <v>0</v>
      </c>
      <c r="AG106" s="322"/>
    </row>
    <row r="107" spans="2:35" x14ac:dyDescent="0.25">
      <c r="B107" s="325" t="s">
        <v>114</v>
      </c>
      <c r="C107" s="326"/>
      <c r="D107" s="317">
        <v>16</v>
      </c>
      <c r="E107" s="318"/>
      <c r="F107" s="318"/>
      <c r="G107" s="319"/>
      <c r="H107" s="328">
        <v>0</v>
      </c>
      <c r="I107" s="328"/>
      <c r="J107" s="328"/>
      <c r="K107" s="309"/>
      <c r="L107" s="328">
        <v>0</v>
      </c>
      <c r="M107" s="328"/>
      <c r="N107" s="328"/>
      <c r="O107" s="309"/>
      <c r="P107" s="328">
        <v>0</v>
      </c>
      <c r="Q107" s="328"/>
      <c r="R107" s="328"/>
      <c r="S107" s="309"/>
      <c r="T107" s="328">
        <v>0</v>
      </c>
      <c r="U107" s="328"/>
      <c r="V107" s="328"/>
      <c r="W107" s="309"/>
      <c r="X107" s="63"/>
      <c r="Y107" s="61"/>
      <c r="Z107" s="61"/>
      <c r="AA107" s="61"/>
      <c r="AB107" s="61"/>
      <c r="AC107" s="61"/>
      <c r="AD107" s="61"/>
      <c r="AE107" s="62"/>
      <c r="AF107" s="347">
        <f t="shared" si="4"/>
        <v>16</v>
      </c>
      <c r="AG107" s="322"/>
    </row>
    <row r="108" spans="2:35" x14ac:dyDescent="0.25">
      <c r="B108" s="325" t="s">
        <v>115</v>
      </c>
      <c r="C108" s="326"/>
      <c r="D108" s="317"/>
      <c r="E108" s="318"/>
      <c r="F108" s="318"/>
      <c r="G108" s="319"/>
      <c r="H108" s="328">
        <v>0</v>
      </c>
      <c r="I108" s="328"/>
      <c r="J108" s="328"/>
      <c r="K108" s="309"/>
      <c r="L108" s="328">
        <v>0</v>
      </c>
      <c r="M108" s="328"/>
      <c r="N108" s="328"/>
      <c r="O108" s="309"/>
      <c r="P108" s="328">
        <v>0</v>
      </c>
      <c r="Q108" s="328"/>
      <c r="R108" s="328"/>
      <c r="S108" s="309"/>
      <c r="T108" s="328">
        <v>0</v>
      </c>
      <c r="U108" s="328"/>
      <c r="V108" s="328"/>
      <c r="W108" s="309"/>
      <c r="X108" s="63"/>
      <c r="Y108" s="61"/>
      <c r="Z108" s="61"/>
      <c r="AA108" s="61"/>
      <c r="AB108" s="61"/>
      <c r="AC108" s="61"/>
      <c r="AD108" s="61"/>
      <c r="AE108" s="62"/>
      <c r="AF108" s="347">
        <f t="shared" si="4"/>
        <v>0</v>
      </c>
      <c r="AG108" s="322"/>
    </row>
    <row r="109" spans="2:35" x14ac:dyDescent="0.25">
      <c r="B109" s="325" t="s">
        <v>116</v>
      </c>
      <c r="C109" s="326"/>
      <c r="D109" s="317"/>
      <c r="E109" s="318"/>
      <c r="F109" s="318"/>
      <c r="G109" s="319"/>
      <c r="H109" s="328">
        <v>0</v>
      </c>
      <c r="I109" s="328"/>
      <c r="J109" s="328"/>
      <c r="K109" s="309"/>
      <c r="L109" s="328">
        <v>0</v>
      </c>
      <c r="M109" s="328"/>
      <c r="N109" s="328"/>
      <c r="O109" s="309"/>
      <c r="P109" s="328">
        <v>0</v>
      </c>
      <c r="Q109" s="328"/>
      <c r="R109" s="328"/>
      <c r="S109" s="309"/>
      <c r="T109" s="328">
        <v>0</v>
      </c>
      <c r="U109" s="328"/>
      <c r="V109" s="328"/>
      <c r="W109" s="309"/>
      <c r="X109" s="63"/>
      <c r="Y109" s="61"/>
      <c r="Z109" s="61"/>
      <c r="AA109" s="61"/>
      <c r="AB109" s="61"/>
      <c r="AC109" s="61"/>
      <c r="AD109" s="61"/>
      <c r="AE109" s="62"/>
      <c r="AF109" s="347">
        <f t="shared" si="4"/>
        <v>0</v>
      </c>
      <c r="AG109" s="322"/>
    </row>
    <row r="110" spans="2:35" x14ac:dyDescent="0.25">
      <c r="B110" s="325" t="s">
        <v>117</v>
      </c>
      <c r="C110" s="326"/>
      <c r="D110" s="317"/>
      <c r="E110" s="318"/>
      <c r="F110" s="318"/>
      <c r="G110" s="319"/>
      <c r="H110" s="328">
        <v>0</v>
      </c>
      <c r="I110" s="328"/>
      <c r="J110" s="328"/>
      <c r="K110" s="309"/>
      <c r="L110" s="328">
        <v>0</v>
      </c>
      <c r="M110" s="328"/>
      <c r="N110" s="328"/>
      <c r="O110" s="309"/>
      <c r="P110" s="328">
        <v>0</v>
      </c>
      <c r="Q110" s="328"/>
      <c r="R110" s="328"/>
      <c r="S110" s="309"/>
      <c r="T110" s="328">
        <v>0</v>
      </c>
      <c r="U110" s="328"/>
      <c r="V110" s="328"/>
      <c r="W110" s="309"/>
      <c r="X110" s="63"/>
      <c r="Y110" s="61"/>
      <c r="Z110" s="61"/>
      <c r="AA110" s="61"/>
      <c r="AB110" s="61"/>
      <c r="AC110" s="61"/>
      <c r="AD110" s="61"/>
      <c r="AE110" s="62"/>
      <c r="AF110" s="347">
        <f t="shared" si="4"/>
        <v>0</v>
      </c>
      <c r="AG110" s="322"/>
    </row>
    <row r="111" spans="2:35" x14ac:dyDescent="0.25">
      <c r="B111" s="325" t="s">
        <v>118</v>
      </c>
      <c r="C111" s="326"/>
      <c r="D111" s="317">
        <v>0</v>
      </c>
      <c r="E111" s="318"/>
      <c r="F111" s="318"/>
      <c r="G111" s="319"/>
      <c r="H111" s="328">
        <v>0</v>
      </c>
      <c r="I111" s="328"/>
      <c r="J111" s="328"/>
      <c r="K111" s="309"/>
      <c r="L111" s="328">
        <v>0</v>
      </c>
      <c r="M111" s="328"/>
      <c r="N111" s="328"/>
      <c r="O111" s="309"/>
      <c r="P111" s="328">
        <v>0</v>
      </c>
      <c r="Q111" s="328"/>
      <c r="R111" s="328"/>
      <c r="S111" s="309"/>
      <c r="T111" s="328">
        <v>0</v>
      </c>
      <c r="U111" s="328"/>
      <c r="V111" s="328"/>
      <c r="W111" s="309"/>
      <c r="X111" s="63"/>
      <c r="Y111" s="61"/>
      <c r="Z111" s="61"/>
      <c r="AA111" s="61"/>
      <c r="AB111" s="61"/>
      <c r="AC111" s="61"/>
      <c r="AD111" s="61"/>
      <c r="AE111" s="62"/>
      <c r="AF111" s="347">
        <f t="shared" si="4"/>
        <v>0</v>
      </c>
      <c r="AG111" s="322"/>
    </row>
    <row r="112" spans="2:35" x14ac:dyDescent="0.25">
      <c r="B112" s="325" t="s">
        <v>119</v>
      </c>
      <c r="C112" s="326"/>
      <c r="D112" s="317"/>
      <c r="E112" s="318"/>
      <c r="F112" s="318"/>
      <c r="G112" s="319"/>
      <c r="H112" s="328">
        <v>0</v>
      </c>
      <c r="I112" s="328"/>
      <c r="J112" s="328"/>
      <c r="K112" s="309"/>
      <c r="L112" s="328">
        <v>0</v>
      </c>
      <c r="M112" s="328"/>
      <c r="N112" s="328"/>
      <c r="O112" s="309"/>
      <c r="P112" s="328">
        <v>0</v>
      </c>
      <c r="Q112" s="328"/>
      <c r="R112" s="328"/>
      <c r="S112" s="309"/>
      <c r="T112" s="328">
        <v>0</v>
      </c>
      <c r="U112" s="328"/>
      <c r="V112" s="328"/>
      <c r="W112" s="309"/>
      <c r="X112" s="64"/>
      <c r="Y112" s="65"/>
      <c r="Z112" s="65"/>
      <c r="AA112" s="65"/>
      <c r="AB112" s="65"/>
      <c r="AC112" s="65"/>
      <c r="AD112" s="65"/>
      <c r="AE112" s="66"/>
      <c r="AF112" s="347">
        <f t="shared" si="4"/>
        <v>0</v>
      </c>
      <c r="AG112" s="322"/>
    </row>
    <row r="113" spans="2:33" x14ac:dyDescent="0.25">
      <c r="B113" s="325" t="s">
        <v>120</v>
      </c>
      <c r="C113" s="326"/>
      <c r="D113" s="317"/>
      <c r="E113" s="318"/>
      <c r="F113" s="318"/>
      <c r="G113" s="319"/>
      <c r="H113" s="328">
        <v>0</v>
      </c>
      <c r="I113" s="328"/>
      <c r="J113" s="328"/>
      <c r="K113" s="309"/>
      <c r="L113" s="328">
        <v>0</v>
      </c>
      <c r="M113" s="328"/>
      <c r="N113" s="328"/>
      <c r="O113" s="309"/>
      <c r="P113" s="328">
        <v>0</v>
      </c>
      <c r="Q113" s="328"/>
      <c r="R113" s="328"/>
      <c r="S113" s="309"/>
      <c r="T113" s="328">
        <v>0</v>
      </c>
      <c r="U113" s="328"/>
      <c r="V113" s="328"/>
      <c r="W113" s="309"/>
      <c r="X113" s="67" t="s">
        <v>121</v>
      </c>
      <c r="Y113" s="68"/>
      <c r="Z113" s="68"/>
      <c r="AA113" s="69"/>
      <c r="AB113" s="70" t="s">
        <v>121</v>
      </c>
      <c r="AC113" s="57"/>
      <c r="AD113" s="57"/>
      <c r="AE113" s="58"/>
      <c r="AF113" s="347">
        <f t="shared" si="4"/>
        <v>0</v>
      </c>
      <c r="AG113" s="322"/>
    </row>
    <row r="114" spans="2:33" s="25" customFormat="1" x14ac:dyDescent="0.25">
      <c r="B114" s="325" t="s">
        <v>122</v>
      </c>
      <c r="C114" s="326"/>
      <c r="D114" s="317"/>
      <c r="E114" s="318"/>
      <c r="F114" s="318"/>
      <c r="G114" s="319"/>
      <c r="H114" s="328">
        <v>0</v>
      </c>
      <c r="I114" s="328"/>
      <c r="J114" s="328"/>
      <c r="K114" s="309"/>
      <c r="L114" s="328">
        <v>0</v>
      </c>
      <c r="M114" s="328"/>
      <c r="N114" s="328"/>
      <c r="O114" s="309"/>
      <c r="P114" s="328">
        <v>0</v>
      </c>
      <c r="Q114" s="328"/>
      <c r="R114" s="328"/>
      <c r="S114" s="309"/>
      <c r="T114" s="328">
        <v>0</v>
      </c>
      <c r="U114" s="328"/>
      <c r="V114" s="328"/>
      <c r="W114" s="309"/>
      <c r="X114" s="70" t="s">
        <v>123</v>
      </c>
      <c r="Y114" s="68"/>
      <c r="Z114" s="68"/>
      <c r="AA114" s="68"/>
      <c r="AB114" s="70" t="s">
        <v>123</v>
      </c>
      <c r="AC114" s="57"/>
      <c r="AD114" s="57"/>
      <c r="AE114" s="58"/>
      <c r="AF114" s="347">
        <f>SUM(D114:W114)</f>
        <v>0</v>
      </c>
      <c r="AG114" s="322"/>
    </row>
    <row r="115" spans="2:33" x14ac:dyDescent="0.25">
      <c r="B115" s="323" t="s">
        <v>124</v>
      </c>
      <c r="C115" s="324"/>
      <c r="D115" s="321">
        <v>16</v>
      </c>
      <c r="E115" s="357"/>
      <c r="F115" s="357"/>
      <c r="G115" s="358"/>
      <c r="H115" s="328">
        <v>0</v>
      </c>
      <c r="I115" s="328"/>
      <c r="J115" s="328"/>
      <c r="K115" s="309"/>
      <c r="L115" s="328">
        <v>0</v>
      </c>
      <c r="M115" s="328"/>
      <c r="N115" s="328"/>
      <c r="O115" s="309"/>
      <c r="P115" s="328">
        <v>0</v>
      </c>
      <c r="Q115" s="328"/>
      <c r="R115" s="328"/>
      <c r="S115" s="309"/>
      <c r="T115" s="328">
        <v>0</v>
      </c>
      <c r="U115" s="328"/>
      <c r="V115" s="328"/>
      <c r="W115" s="309"/>
      <c r="X115" s="71"/>
      <c r="Y115" s="54"/>
      <c r="Z115" s="54"/>
      <c r="AA115" s="54"/>
      <c r="AB115" s="54"/>
      <c r="AC115" s="54"/>
      <c r="AD115" s="54"/>
      <c r="AE115" s="55"/>
      <c r="AF115" s="347">
        <f t="shared" si="4"/>
        <v>16</v>
      </c>
      <c r="AG115" s="322"/>
    </row>
    <row r="116" spans="2:33" x14ac:dyDescent="0.25">
      <c r="B116" s="323" t="s">
        <v>125</v>
      </c>
      <c r="C116" s="324"/>
      <c r="D116" s="356">
        <v>142</v>
      </c>
      <c r="E116" s="318"/>
      <c r="F116" s="318"/>
      <c r="G116" s="319"/>
      <c r="H116" s="328">
        <v>0</v>
      </c>
      <c r="I116" s="328"/>
      <c r="J116" s="328"/>
      <c r="K116" s="309"/>
      <c r="L116" s="328">
        <v>0</v>
      </c>
      <c r="M116" s="328"/>
      <c r="N116" s="328"/>
      <c r="O116" s="309"/>
      <c r="P116" s="328">
        <v>0</v>
      </c>
      <c r="Q116" s="328"/>
      <c r="R116" s="328"/>
      <c r="S116" s="309"/>
      <c r="T116" s="328">
        <v>0</v>
      </c>
      <c r="U116" s="328"/>
      <c r="V116" s="328"/>
      <c r="W116" s="309"/>
      <c r="X116" s="63"/>
      <c r="Y116" s="61"/>
      <c r="Z116" s="61"/>
      <c r="AA116" s="61"/>
      <c r="AB116" s="61"/>
      <c r="AC116" s="61"/>
      <c r="AD116" s="61"/>
      <c r="AE116" s="62"/>
      <c r="AF116" s="347">
        <f t="shared" si="4"/>
        <v>142</v>
      </c>
      <c r="AG116" s="322"/>
    </row>
    <row r="117" spans="2:33" x14ac:dyDescent="0.25">
      <c r="B117" s="323" t="s">
        <v>126</v>
      </c>
      <c r="C117" s="324"/>
      <c r="D117" s="353">
        <v>158</v>
      </c>
      <c r="E117" s="354"/>
      <c r="F117" s="354"/>
      <c r="G117" s="355"/>
      <c r="H117" s="328">
        <v>0</v>
      </c>
      <c r="I117" s="328"/>
      <c r="J117" s="328"/>
      <c r="K117" s="309"/>
      <c r="L117" s="328">
        <v>0</v>
      </c>
      <c r="M117" s="328"/>
      <c r="N117" s="328"/>
      <c r="O117" s="309"/>
      <c r="P117" s="328">
        <v>0</v>
      </c>
      <c r="Q117" s="328"/>
      <c r="R117" s="328"/>
      <c r="S117" s="309"/>
      <c r="T117" s="328">
        <v>0</v>
      </c>
      <c r="U117" s="328"/>
      <c r="V117" s="328"/>
      <c r="W117" s="309"/>
      <c r="X117" s="63"/>
      <c r="Y117" s="61"/>
      <c r="Z117" s="61"/>
      <c r="AA117" s="61"/>
      <c r="AB117" s="61"/>
      <c r="AC117" s="61"/>
      <c r="AD117" s="61"/>
      <c r="AE117" s="62"/>
      <c r="AF117" s="347">
        <f>SUM(D117:W117)</f>
        <v>158</v>
      </c>
      <c r="AG117" s="322"/>
    </row>
    <row r="118" spans="2:33" x14ac:dyDescent="0.25">
      <c r="B118" s="348" t="s">
        <v>127</v>
      </c>
      <c r="C118" s="349"/>
      <c r="D118" s="350">
        <f>D101-D117</f>
        <v>0</v>
      </c>
      <c r="E118" s="351"/>
      <c r="F118" s="351"/>
      <c r="G118" s="352"/>
      <c r="H118" s="350">
        <f>H101-H117</f>
        <v>0</v>
      </c>
      <c r="I118" s="351"/>
      <c r="J118" s="351"/>
      <c r="K118" s="352"/>
      <c r="L118" s="350">
        <f>L101-L117</f>
        <v>0</v>
      </c>
      <c r="M118" s="351"/>
      <c r="N118" s="351"/>
      <c r="O118" s="352"/>
      <c r="P118" s="350">
        <f>P101-P117</f>
        <v>0</v>
      </c>
      <c r="Q118" s="351"/>
      <c r="R118" s="351"/>
      <c r="S118" s="352"/>
      <c r="T118" s="350">
        <f>T101-T117</f>
        <v>0</v>
      </c>
      <c r="U118" s="351"/>
      <c r="V118" s="351"/>
      <c r="W118" s="352"/>
      <c r="X118" s="63"/>
      <c r="Y118" s="61"/>
      <c r="Z118" s="61"/>
      <c r="AA118" s="61"/>
      <c r="AB118" s="61"/>
      <c r="AC118" s="61"/>
      <c r="AD118" s="61"/>
      <c r="AE118" s="62"/>
      <c r="AF118" s="347">
        <f t="shared" si="4"/>
        <v>0</v>
      </c>
      <c r="AG118" s="322"/>
    </row>
    <row r="119" spans="2:33" x14ac:dyDescent="0.25">
      <c r="B119" s="342" t="s">
        <v>128</v>
      </c>
      <c r="C119" s="342"/>
      <c r="D119" s="72" t="s">
        <v>129</v>
      </c>
      <c r="E119" s="73"/>
      <c r="F119" s="73"/>
      <c r="G119" s="73"/>
      <c r="H119" s="74"/>
      <c r="I119" s="73"/>
      <c r="J119" s="73"/>
      <c r="K119" s="73"/>
      <c r="L119" s="74"/>
      <c r="M119" s="73"/>
      <c r="N119" s="73"/>
      <c r="O119" s="73"/>
      <c r="P119" s="74"/>
      <c r="Q119" s="75"/>
      <c r="R119" s="76"/>
      <c r="S119" s="72" t="s">
        <v>130</v>
      </c>
      <c r="T119" s="77"/>
      <c r="U119" s="78"/>
      <c r="V119" s="77"/>
      <c r="W119" s="77"/>
      <c r="X119" s="77"/>
      <c r="Y119" s="77"/>
      <c r="Z119" s="77"/>
      <c r="AA119" s="77"/>
      <c r="AB119" s="77"/>
      <c r="AC119" s="77"/>
      <c r="AD119" s="77"/>
      <c r="AE119" s="79"/>
      <c r="AF119" s="343" t="s">
        <v>131</v>
      </c>
      <c r="AG119" s="344"/>
    </row>
    <row r="120" spans="2:33" ht="38.25" customHeight="1" x14ac:dyDescent="0.25">
      <c r="B120" s="342"/>
      <c r="C120" s="342"/>
      <c r="D120" s="327" t="s">
        <v>132</v>
      </c>
      <c r="E120" s="328"/>
      <c r="F120" s="309"/>
      <c r="G120" s="327" t="s">
        <v>133</v>
      </c>
      <c r="H120" s="328"/>
      <c r="I120" s="309"/>
      <c r="J120" s="327" t="s">
        <v>134</v>
      </c>
      <c r="K120" s="328"/>
      <c r="L120" s="309"/>
      <c r="M120" s="339" t="s">
        <v>135</v>
      </c>
      <c r="N120" s="340"/>
      <c r="O120" s="341"/>
      <c r="P120" s="339" t="s">
        <v>136</v>
      </c>
      <c r="Q120" s="340"/>
      <c r="R120" s="341"/>
      <c r="S120" s="297" t="s">
        <v>137</v>
      </c>
      <c r="T120" s="298"/>
      <c r="U120" s="299"/>
      <c r="V120" s="297" t="s">
        <v>138</v>
      </c>
      <c r="W120" s="298"/>
      <c r="X120" s="299"/>
      <c r="Y120" s="327" t="s">
        <v>139</v>
      </c>
      <c r="Z120" s="328"/>
      <c r="AA120" s="309"/>
      <c r="AB120" s="339" t="s">
        <v>140</v>
      </c>
      <c r="AC120" s="340"/>
      <c r="AD120" s="340"/>
      <c r="AE120" s="341"/>
      <c r="AF120" s="345"/>
      <c r="AG120" s="346"/>
    </row>
    <row r="121" spans="2:33" ht="15" customHeight="1" x14ac:dyDescent="0.25">
      <c r="B121" s="337" t="s">
        <v>141</v>
      </c>
      <c r="C121" s="338"/>
      <c r="D121" s="317">
        <v>7</v>
      </c>
      <c r="E121" s="318"/>
      <c r="F121" s="319"/>
      <c r="G121" s="317">
        <v>10</v>
      </c>
      <c r="H121" s="318"/>
      <c r="I121" s="319"/>
      <c r="J121" s="317">
        <v>0</v>
      </c>
      <c r="K121" s="318"/>
      <c r="L121" s="319"/>
      <c r="M121" s="327"/>
      <c r="N121" s="328"/>
      <c r="O121" s="309"/>
      <c r="P121" s="317"/>
      <c r="Q121" s="318"/>
      <c r="R121" s="319"/>
      <c r="S121" s="317">
        <v>0</v>
      </c>
      <c r="T121" s="318"/>
      <c r="U121" s="319"/>
      <c r="V121" s="317">
        <v>0</v>
      </c>
      <c r="W121" s="318"/>
      <c r="X121" s="319"/>
      <c r="Y121" s="317">
        <v>0</v>
      </c>
      <c r="Z121" s="318"/>
      <c r="AA121" s="319"/>
      <c r="AB121" s="332">
        <v>6</v>
      </c>
      <c r="AC121" s="333"/>
      <c r="AD121" s="333"/>
      <c r="AE121" s="334"/>
      <c r="AF121" s="321">
        <f>SUM(D121:AE121)</f>
        <v>23</v>
      </c>
      <c r="AG121" s="322"/>
    </row>
    <row r="122" spans="2:33" ht="15" customHeight="1" x14ac:dyDescent="0.25">
      <c r="B122" s="337" t="s">
        <v>142</v>
      </c>
      <c r="C122" s="338"/>
      <c r="D122" s="329">
        <v>0</v>
      </c>
      <c r="E122" s="330"/>
      <c r="F122" s="331"/>
      <c r="G122" s="329">
        <v>0</v>
      </c>
      <c r="H122" s="330"/>
      <c r="I122" s="331"/>
      <c r="J122" s="329">
        <v>0</v>
      </c>
      <c r="K122" s="330"/>
      <c r="L122" s="331"/>
      <c r="M122" s="329"/>
      <c r="N122" s="330"/>
      <c r="O122" s="331"/>
      <c r="P122" s="329"/>
      <c r="Q122" s="330"/>
      <c r="R122" s="331"/>
      <c r="S122" s="329">
        <v>0</v>
      </c>
      <c r="T122" s="330"/>
      <c r="U122" s="331"/>
      <c r="V122" s="329">
        <v>0</v>
      </c>
      <c r="W122" s="330"/>
      <c r="X122" s="330"/>
      <c r="Y122" s="317">
        <v>0</v>
      </c>
      <c r="Z122" s="318"/>
      <c r="AA122" s="319"/>
      <c r="AB122" s="332">
        <v>0</v>
      </c>
      <c r="AC122" s="333"/>
      <c r="AD122" s="333"/>
      <c r="AE122" s="334"/>
      <c r="AF122" s="321">
        <f t="shared" ref="AF122:AF139" si="5">SUM(D122:AE122)</f>
        <v>0</v>
      </c>
      <c r="AG122" s="322"/>
    </row>
    <row r="123" spans="2:33" ht="15" customHeight="1" x14ac:dyDescent="0.25">
      <c r="B123" s="335" t="s">
        <v>143</v>
      </c>
      <c r="C123" s="336"/>
      <c r="D123" s="327">
        <v>0</v>
      </c>
      <c r="E123" s="328"/>
      <c r="F123" s="309"/>
      <c r="G123" s="327">
        <v>0</v>
      </c>
      <c r="H123" s="328"/>
      <c r="I123" s="309"/>
      <c r="J123" s="327">
        <v>0</v>
      </c>
      <c r="K123" s="328"/>
      <c r="L123" s="309"/>
      <c r="M123" s="327"/>
      <c r="N123" s="328"/>
      <c r="O123" s="309"/>
      <c r="P123" s="327"/>
      <c r="Q123" s="328"/>
      <c r="R123" s="309"/>
      <c r="S123" s="327">
        <v>0</v>
      </c>
      <c r="T123" s="328"/>
      <c r="U123" s="309"/>
      <c r="V123" s="327">
        <v>0</v>
      </c>
      <c r="W123" s="328"/>
      <c r="X123" s="309"/>
      <c r="Y123" s="327">
        <v>0</v>
      </c>
      <c r="Z123" s="328"/>
      <c r="AA123" s="309"/>
      <c r="AB123" s="332">
        <v>0</v>
      </c>
      <c r="AC123" s="333"/>
      <c r="AD123" s="333"/>
      <c r="AE123" s="334"/>
      <c r="AF123" s="321">
        <f t="shared" si="5"/>
        <v>0</v>
      </c>
      <c r="AG123" s="322"/>
    </row>
    <row r="124" spans="2:33" ht="15" customHeight="1" x14ac:dyDescent="0.25">
      <c r="B124" s="325" t="s">
        <v>144</v>
      </c>
      <c r="C124" s="326"/>
      <c r="D124" s="329">
        <v>0</v>
      </c>
      <c r="E124" s="330"/>
      <c r="F124" s="331"/>
      <c r="G124" s="329">
        <v>0</v>
      </c>
      <c r="H124" s="330"/>
      <c r="I124" s="331"/>
      <c r="J124" s="329">
        <v>0</v>
      </c>
      <c r="K124" s="330"/>
      <c r="L124" s="331"/>
      <c r="M124" s="329"/>
      <c r="N124" s="330"/>
      <c r="O124" s="331"/>
      <c r="P124" s="329"/>
      <c r="Q124" s="330"/>
      <c r="R124" s="331"/>
      <c r="S124" s="329">
        <v>0</v>
      </c>
      <c r="T124" s="330"/>
      <c r="U124" s="331"/>
      <c r="V124" s="329">
        <v>0</v>
      </c>
      <c r="W124" s="330"/>
      <c r="X124" s="330"/>
      <c r="Y124" s="317">
        <v>0</v>
      </c>
      <c r="Z124" s="318"/>
      <c r="AA124" s="319"/>
      <c r="AB124" s="332">
        <v>0</v>
      </c>
      <c r="AC124" s="333"/>
      <c r="AD124" s="333"/>
      <c r="AE124" s="334"/>
      <c r="AF124" s="321">
        <f t="shared" si="5"/>
        <v>0</v>
      </c>
      <c r="AG124" s="322"/>
    </row>
    <row r="125" spans="2:33" ht="15" customHeight="1" x14ac:dyDescent="0.25">
      <c r="B125" s="325" t="s">
        <v>145</v>
      </c>
      <c r="C125" s="326"/>
      <c r="D125" s="329">
        <v>0</v>
      </c>
      <c r="E125" s="330"/>
      <c r="F125" s="331"/>
      <c r="G125" s="329">
        <v>0</v>
      </c>
      <c r="H125" s="330"/>
      <c r="I125" s="331"/>
      <c r="J125" s="329">
        <v>0</v>
      </c>
      <c r="K125" s="330"/>
      <c r="L125" s="331"/>
      <c r="M125" s="329"/>
      <c r="N125" s="330"/>
      <c r="O125" s="331"/>
      <c r="P125" s="329"/>
      <c r="Q125" s="330"/>
      <c r="R125" s="331"/>
      <c r="S125" s="329">
        <v>0</v>
      </c>
      <c r="T125" s="330"/>
      <c r="U125" s="331"/>
      <c r="V125" s="329">
        <v>0</v>
      </c>
      <c r="W125" s="330"/>
      <c r="X125" s="330"/>
      <c r="Y125" s="317">
        <v>0</v>
      </c>
      <c r="Z125" s="318"/>
      <c r="AA125" s="319"/>
      <c r="AB125" s="332">
        <v>0</v>
      </c>
      <c r="AC125" s="333"/>
      <c r="AD125" s="333"/>
      <c r="AE125" s="334"/>
      <c r="AF125" s="321">
        <f t="shared" si="5"/>
        <v>0</v>
      </c>
      <c r="AG125" s="322"/>
    </row>
    <row r="126" spans="2:33" ht="15" customHeight="1" x14ac:dyDescent="0.25">
      <c r="B126" s="325" t="s">
        <v>146</v>
      </c>
      <c r="C126" s="326"/>
      <c r="D126" s="329">
        <v>0</v>
      </c>
      <c r="E126" s="330"/>
      <c r="F126" s="331"/>
      <c r="G126" s="329">
        <v>0</v>
      </c>
      <c r="H126" s="330"/>
      <c r="I126" s="331"/>
      <c r="J126" s="329">
        <v>0</v>
      </c>
      <c r="K126" s="330"/>
      <c r="L126" s="331"/>
      <c r="M126" s="329"/>
      <c r="N126" s="330"/>
      <c r="O126" s="331"/>
      <c r="P126" s="329"/>
      <c r="Q126" s="330"/>
      <c r="R126" s="331"/>
      <c r="S126" s="329">
        <v>0</v>
      </c>
      <c r="T126" s="330"/>
      <c r="U126" s="331"/>
      <c r="V126" s="329">
        <v>0</v>
      </c>
      <c r="W126" s="330"/>
      <c r="X126" s="330"/>
      <c r="Y126" s="317">
        <v>0</v>
      </c>
      <c r="Z126" s="318"/>
      <c r="AA126" s="319"/>
      <c r="AB126" s="332">
        <v>0</v>
      </c>
      <c r="AC126" s="333"/>
      <c r="AD126" s="333"/>
      <c r="AE126" s="334"/>
      <c r="AF126" s="321">
        <f t="shared" si="5"/>
        <v>0</v>
      </c>
      <c r="AG126" s="322"/>
    </row>
    <row r="127" spans="2:33" ht="15" customHeight="1" x14ac:dyDescent="0.25">
      <c r="B127" s="325" t="s">
        <v>147</v>
      </c>
      <c r="C127" s="326"/>
      <c r="D127" s="329">
        <v>0</v>
      </c>
      <c r="E127" s="330"/>
      <c r="F127" s="331"/>
      <c r="G127" s="329">
        <v>0</v>
      </c>
      <c r="H127" s="330"/>
      <c r="I127" s="331"/>
      <c r="J127" s="329">
        <v>0</v>
      </c>
      <c r="K127" s="330"/>
      <c r="L127" s="331"/>
      <c r="M127" s="329"/>
      <c r="N127" s="330"/>
      <c r="O127" s="331"/>
      <c r="P127" s="329"/>
      <c r="Q127" s="330"/>
      <c r="R127" s="331"/>
      <c r="S127" s="329">
        <v>0</v>
      </c>
      <c r="T127" s="330"/>
      <c r="U127" s="331"/>
      <c r="V127" s="329">
        <v>0</v>
      </c>
      <c r="W127" s="330"/>
      <c r="X127" s="330"/>
      <c r="Y127" s="317">
        <v>0</v>
      </c>
      <c r="Z127" s="318"/>
      <c r="AA127" s="319"/>
      <c r="AB127" s="332">
        <v>0</v>
      </c>
      <c r="AC127" s="333"/>
      <c r="AD127" s="333"/>
      <c r="AE127" s="334"/>
      <c r="AF127" s="321">
        <f t="shared" si="5"/>
        <v>0</v>
      </c>
      <c r="AG127" s="322"/>
    </row>
    <row r="128" spans="2:33" ht="15" customHeight="1" x14ac:dyDescent="0.25">
      <c r="B128" s="325" t="s">
        <v>148</v>
      </c>
      <c r="C128" s="326"/>
      <c r="D128" s="329">
        <v>7</v>
      </c>
      <c r="E128" s="330"/>
      <c r="F128" s="331"/>
      <c r="G128" s="329">
        <v>0</v>
      </c>
      <c r="H128" s="330"/>
      <c r="I128" s="331"/>
      <c r="J128" s="329">
        <v>0</v>
      </c>
      <c r="K128" s="330"/>
      <c r="L128" s="331"/>
      <c r="M128" s="329"/>
      <c r="N128" s="330"/>
      <c r="O128" s="331"/>
      <c r="P128" s="329"/>
      <c r="Q128" s="330"/>
      <c r="R128" s="331"/>
      <c r="S128" s="329">
        <v>0</v>
      </c>
      <c r="T128" s="330"/>
      <c r="U128" s="331"/>
      <c r="V128" s="329">
        <v>6</v>
      </c>
      <c r="W128" s="330"/>
      <c r="X128" s="330"/>
      <c r="Y128" s="317">
        <v>0</v>
      </c>
      <c r="Z128" s="318"/>
      <c r="AA128" s="319"/>
      <c r="AB128" s="332">
        <v>0</v>
      </c>
      <c r="AC128" s="333"/>
      <c r="AD128" s="333"/>
      <c r="AE128" s="334"/>
      <c r="AF128" s="321">
        <f t="shared" si="5"/>
        <v>13</v>
      </c>
      <c r="AG128" s="322"/>
    </row>
    <row r="129" spans="2:34" ht="15" customHeight="1" x14ac:dyDescent="0.25">
      <c r="B129" s="325" t="s">
        <v>149</v>
      </c>
      <c r="C129" s="326"/>
      <c r="D129" s="329">
        <v>0</v>
      </c>
      <c r="E129" s="330"/>
      <c r="F129" s="331"/>
      <c r="G129" s="329">
        <v>0</v>
      </c>
      <c r="H129" s="330"/>
      <c r="I129" s="331"/>
      <c r="J129" s="329">
        <v>0</v>
      </c>
      <c r="K129" s="330"/>
      <c r="L129" s="331"/>
      <c r="M129" s="329"/>
      <c r="N129" s="330"/>
      <c r="O129" s="331"/>
      <c r="P129" s="329"/>
      <c r="Q129" s="330"/>
      <c r="R129" s="331"/>
      <c r="S129" s="329">
        <v>0</v>
      </c>
      <c r="T129" s="330"/>
      <c r="U129" s="331"/>
      <c r="V129" s="329">
        <v>0</v>
      </c>
      <c r="W129" s="330"/>
      <c r="X129" s="330"/>
      <c r="Y129" s="317">
        <v>0</v>
      </c>
      <c r="Z129" s="318"/>
      <c r="AA129" s="319"/>
      <c r="AB129" s="332">
        <v>0</v>
      </c>
      <c r="AC129" s="333"/>
      <c r="AD129" s="333"/>
      <c r="AE129" s="334"/>
      <c r="AF129" s="321">
        <f t="shared" si="5"/>
        <v>0</v>
      </c>
      <c r="AG129" s="322"/>
    </row>
    <row r="130" spans="2:34" ht="15" customHeight="1" x14ac:dyDescent="0.25">
      <c r="B130" s="325" t="s">
        <v>150</v>
      </c>
      <c r="C130" s="326"/>
      <c r="D130" s="329">
        <v>0</v>
      </c>
      <c r="E130" s="330"/>
      <c r="F130" s="331"/>
      <c r="G130" s="329">
        <v>0</v>
      </c>
      <c r="H130" s="330"/>
      <c r="I130" s="331"/>
      <c r="J130" s="329">
        <v>0</v>
      </c>
      <c r="K130" s="330"/>
      <c r="L130" s="331"/>
      <c r="M130" s="329"/>
      <c r="N130" s="330"/>
      <c r="O130" s="331"/>
      <c r="P130" s="329"/>
      <c r="Q130" s="330"/>
      <c r="R130" s="331"/>
      <c r="S130" s="329">
        <v>0</v>
      </c>
      <c r="T130" s="330"/>
      <c r="U130" s="331"/>
      <c r="V130" s="329">
        <v>0</v>
      </c>
      <c r="W130" s="330"/>
      <c r="X130" s="330"/>
      <c r="Y130" s="317">
        <v>0</v>
      </c>
      <c r="Z130" s="318"/>
      <c r="AA130" s="319"/>
      <c r="AB130" s="320">
        <v>0</v>
      </c>
      <c r="AC130" s="320"/>
      <c r="AD130" s="320"/>
      <c r="AE130" s="320"/>
      <c r="AF130" s="321">
        <f t="shared" si="5"/>
        <v>0</v>
      </c>
      <c r="AG130" s="322"/>
    </row>
    <row r="131" spans="2:34" ht="15" customHeight="1" x14ac:dyDescent="0.25">
      <c r="B131" s="325" t="s">
        <v>151</v>
      </c>
      <c r="C131" s="326"/>
      <c r="D131" s="329">
        <v>0</v>
      </c>
      <c r="E131" s="330"/>
      <c r="F131" s="331"/>
      <c r="G131" s="329">
        <v>0</v>
      </c>
      <c r="H131" s="330"/>
      <c r="I131" s="331"/>
      <c r="J131" s="329">
        <v>0</v>
      </c>
      <c r="K131" s="330"/>
      <c r="L131" s="331"/>
      <c r="M131" s="329"/>
      <c r="N131" s="330"/>
      <c r="O131" s="331"/>
      <c r="P131" s="329"/>
      <c r="Q131" s="330"/>
      <c r="R131" s="331"/>
      <c r="S131" s="329">
        <v>0</v>
      </c>
      <c r="T131" s="330"/>
      <c r="U131" s="331"/>
      <c r="V131" s="329">
        <v>0</v>
      </c>
      <c r="W131" s="330"/>
      <c r="X131" s="330"/>
      <c r="Y131" s="317">
        <v>0</v>
      </c>
      <c r="Z131" s="318"/>
      <c r="AA131" s="319"/>
      <c r="AB131" s="320">
        <v>0</v>
      </c>
      <c r="AC131" s="320"/>
      <c r="AD131" s="320"/>
      <c r="AE131" s="320"/>
      <c r="AF131" s="321">
        <f t="shared" si="5"/>
        <v>0</v>
      </c>
      <c r="AG131" s="322"/>
    </row>
    <row r="132" spans="2:34" ht="15" customHeight="1" x14ac:dyDescent="0.25">
      <c r="B132" s="325" t="s">
        <v>152</v>
      </c>
      <c r="C132" s="326"/>
      <c r="D132" s="329">
        <v>0</v>
      </c>
      <c r="E132" s="330"/>
      <c r="F132" s="331"/>
      <c r="G132" s="329">
        <v>0</v>
      </c>
      <c r="H132" s="330"/>
      <c r="I132" s="331"/>
      <c r="J132" s="329">
        <v>0</v>
      </c>
      <c r="K132" s="330"/>
      <c r="L132" s="331"/>
      <c r="M132" s="329"/>
      <c r="N132" s="330"/>
      <c r="O132" s="331"/>
      <c r="P132" s="329"/>
      <c r="Q132" s="330"/>
      <c r="R132" s="331"/>
      <c r="S132" s="329">
        <v>0</v>
      </c>
      <c r="T132" s="330"/>
      <c r="U132" s="331"/>
      <c r="V132" s="329">
        <v>0</v>
      </c>
      <c r="W132" s="330"/>
      <c r="X132" s="330"/>
      <c r="Y132" s="317">
        <v>0</v>
      </c>
      <c r="Z132" s="318"/>
      <c r="AA132" s="319"/>
      <c r="AB132" s="320">
        <v>0</v>
      </c>
      <c r="AC132" s="320"/>
      <c r="AD132" s="320"/>
      <c r="AE132" s="320"/>
      <c r="AF132" s="321">
        <f t="shared" si="5"/>
        <v>0</v>
      </c>
      <c r="AG132" s="322"/>
    </row>
    <row r="133" spans="2:34" ht="15" customHeight="1" x14ac:dyDescent="0.25">
      <c r="B133" s="325" t="s">
        <v>153</v>
      </c>
      <c r="C133" s="326"/>
      <c r="D133" s="329">
        <v>0</v>
      </c>
      <c r="E133" s="330"/>
      <c r="F133" s="331"/>
      <c r="G133" s="329">
        <v>0</v>
      </c>
      <c r="H133" s="330"/>
      <c r="I133" s="331"/>
      <c r="J133" s="329">
        <v>0</v>
      </c>
      <c r="K133" s="330"/>
      <c r="L133" s="331"/>
      <c r="M133" s="329"/>
      <c r="N133" s="330"/>
      <c r="O133" s="331"/>
      <c r="P133" s="329"/>
      <c r="Q133" s="330"/>
      <c r="R133" s="331"/>
      <c r="S133" s="329">
        <v>0</v>
      </c>
      <c r="T133" s="330"/>
      <c r="U133" s="331"/>
      <c r="V133" s="329">
        <v>0</v>
      </c>
      <c r="W133" s="330"/>
      <c r="X133" s="330"/>
      <c r="Y133" s="317">
        <v>0</v>
      </c>
      <c r="Z133" s="318"/>
      <c r="AA133" s="319"/>
      <c r="AB133" s="320">
        <v>0</v>
      </c>
      <c r="AC133" s="320"/>
      <c r="AD133" s="320"/>
      <c r="AE133" s="320"/>
      <c r="AF133" s="321">
        <f t="shared" si="5"/>
        <v>0</v>
      </c>
      <c r="AG133" s="322"/>
    </row>
    <row r="134" spans="2:34" ht="15" customHeight="1" x14ac:dyDescent="0.25">
      <c r="B134" s="325" t="s">
        <v>154</v>
      </c>
      <c r="C134" s="326"/>
      <c r="D134" s="329">
        <v>0</v>
      </c>
      <c r="E134" s="330"/>
      <c r="F134" s="331"/>
      <c r="G134" s="329">
        <v>0</v>
      </c>
      <c r="H134" s="330"/>
      <c r="I134" s="331"/>
      <c r="J134" s="329">
        <v>0</v>
      </c>
      <c r="K134" s="330"/>
      <c r="L134" s="331"/>
      <c r="M134" s="329"/>
      <c r="N134" s="330"/>
      <c r="O134" s="331"/>
      <c r="P134" s="329"/>
      <c r="Q134" s="330"/>
      <c r="R134" s="331"/>
      <c r="S134" s="329">
        <v>0</v>
      </c>
      <c r="T134" s="330"/>
      <c r="U134" s="331"/>
      <c r="V134" s="329">
        <v>0</v>
      </c>
      <c r="W134" s="330"/>
      <c r="X134" s="330"/>
      <c r="Y134" s="317">
        <v>0</v>
      </c>
      <c r="Z134" s="318"/>
      <c r="AA134" s="319"/>
      <c r="AB134" s="320">
        <v>0</v>
      </c>
      <c r="AC134" s="320"/>
      <c r="AD134" s="320"/>
      <c r="AE134" s="320"/>
      <c r="AF134" s="321">
        <f t="shared" si="5"/>
        <v>0</v>
      </c>
      <c r="AG134" s="322"/>
    </row>
    <row r="135" spans="2:34" ht="15" customHeight="1" x14ac:dyDescent="0.25">
      <c r="B135" s="325" t="s">
        <v>155</v>
      </c>
      <c r="C135" s="326"/>
      <c r="D135" s="329">
        <v>0</v>
      </c>
      <c r="E135" s="330"/>
      <c r="F135" s="331"/>
      <c r="G135" s="329">
        <v>0</v>
      </c>
      <c r="H135" s="330"/>
      <c r="I135" s="331"/>
      <c r="J135" s="329">
        <v>0</v>
      </c>
      <c r="K135" s="330"/>
      <c r="L135" s="331"/>
      <c r="M135" s="329"/>
      <c r="N135" s="330"/>
      <c r="O135" s="331"/>
      <c r="P135" s="329"/>
      <c r="Q135" s="330"/>
      <c r="R135" s="331"/>
      <c r="S135" s="329">
        <v>0</v>
      </c>
      <c r="T135" s="330"/>
      <c r="U135" s="331"/>
      <c r="V135" s="329">
        <v>0</v>
      </c>
      <c r="W135" s="330"/>
      <c r="X135" s="330"/>
      <c r="Y135" s="317">
        <v>0</v>
      </c>
      <c r="Z135" s="318"/>
      <c r="AA135" s="319"/>
      <c r="AB135" s="320">
        <v>0</v>
      </c>
      <c r="AC135" s="320"/>
      <c r="AD135" s="320"/>
      <c r="AE135" s="320"/>
      <c r="AF135" s="321">
        <f t="shared" si="5"/>
        <v>0</v>
      </c>
      <c r="AG135" s="322"/>
    </row>
    <row r="136" spans="2:34" ht="15" customHeight="1" x14ac:dyDescent="0.25">
      <c r="B136" s="323" t="s">
        <v>156</v>
      </c>
      <c r="C136" s="324"/>
      <c r="D136" s="327">
        <v>0</v>
      </c>
      <c r="E136" s="328"/>
      <c r="F136" s="309"/>
      <c r="G136" s="327">
        <v>10</v>
      </c>
      <c r="H136" s="328"/>
      <c r="I136" s="309"/>
      <c r="J136" s="327">
        <v>0</v>
      </c>
      <c r="K136" s="328"/>
      <c r="L136" s="309"/>
      <c r="M136" s="327"/>
      <c r="N136" s="328"/>
      <c r="O136" s="309"/>
      <c r="P136" s="327"/>
      <c r="Q136" s="328"/>
      <c r="R136" s="309"/>
      <c r="S136" s="327"/>
      <c r="T136" s="328"/>
      <c r="U136" s="309"/>
      <c r="V136" s="327"/>
      <c r="W136" s="328"/>
      <c r="X136" s="309"/>
      <c r="Y136" s="327"/>
      <c r="Z136" s="328"/>
      <c r="AA136" s="309"/>
      <c r="AB136" s="320"/>
      <c r="AC136" s="320"/>
      <c r="AD136" s="320"/>
      <c r="AE136" s="320"/>
      <c r="AF136" s="321">
        <f t="shared" si="5"/>
        <v>10</v>
      </c>
      <c r="AG136" s="322"/>
    </row>
    <row r="137" spans="2:34" ht="15" customHeight="1" x14ac:dyDescent="0.25">
      <c r="B137" s="323" t="s">
        <v>157</v>
      </c>
      <c r="C137" s="324"/>
      <c r="D137" s="317">
        <v>0</v>
      </c>
      <c r="E137" s="318"/>
      <c r="F137" s="319"/>
      <c r="G137" s="317">
        <v>0</v>
      </c>
      <c r="H137" s="318"/>
      <c r="I137" s="319"/>
      <c r="J137" s="317">
        <v>0</v>
      </c>
      <c r="K137" s="318"/>
      <c r="L137" s="319"/>
      <c r="M137" s="327"/>
      <c r="N137" s="328"/>
      <c r="O137" s="309"/>
      <c r="P137" s="317"/>
      <c r="Q137" s="318"/>
      <c r="R137" s="319"/>
      <c r="S137" s="317">
        <v>0</v>
      </c>
      <c r="T137" s="318"/>
      <c r="U137" s="319"/>
      <c r="V137" s="317">
        <v>0</v>
      </c>
      <c r="W137" s="318"/>
      <c r="X137" s="318"/>
      <c r="Y137" s="317">
        <v>0</v>
      </c>
      <c r="Z137" s="318"/>
      <c r="AA137" s="319"/>
      <c r="AB137" s="320">
        <v>0</v>
      </c>
      <c r="AC137" s="320"/>
      <c r="AD137" s="320"/>
      <c r="AE137" s="320"/>
      <c r="AF137" s="321">
        <f t="shared" si="5"/>
        <v>0</v>
      </c>
      <c r="AG137" s="322"/>
    </row>
    <row r="138" spans="2:34" ht="15" customHeight="1" x14ac:dyDescent="0.25">
      <c r="B138" s="325" t="s">
        <v>158</v>
      </c>
      <c r="C138" s="326"/>
      <c r="D138" s="317">
        <v>0</v>
      </c>
      <c r="E138" s="318"/>
      <c r="F138" s="319"/>
      <c r="G138" s="317">
        <v>0</v>
      </c>
      <c r="H138" s="318"/>
      <c r="I138" s="319"/>
      <c r="J138" s="317">
        <v>0</v>
      </c>
      <c r="K138" s="318"/>
      <c r="L138" s="319"/>
      <c r="M138" s="317"/>
      <c r="N138" s="318"/>
      <c r="O138" s="319"/>
      <c r="P138" s="317"/>
      <c r="Q138" s="318"/>
      <c r="R138" s="319"/>
      <c r="S138" s="317">
        <v>0</v>
      </c>
      <c r="T138" s="318"/>
      <c r="U138" s="319"/>
      <c r="V138" s="317">
        <v>0</v>
      </c>
      <c r="W138" s="318"/>
      <c r="X138" s="319"/>
      <c r="Y138" s="317">
        <v>0</v>
      </c>
      <c r="Z138" s="318"/>
      <c r="AA138" s="319"/>
      <c r="AB138" s="320" t="s">
        <v>19</v>
      </c>
      <c r="AC138" s="320"/>
      <c r="AD138" s="320"/>
      <c r="AE138" s="320"/>
      <c r="AF138" s="321">
        <f t="shared" si="5"/>
        <v>0</v>
      </c>
      <c r="AG138" s="322"/>
    </row>
    <row r="139" spans="2:34" ht="15" customHeight="1" x14ac:dyDescent="0.25">
      <c r="B139" s="323" t="s">
        <v>159</v>
      </c>
      <c r="C139" s="324"/>
      <c r="D139" s="315">
        <f>D123-D138</f>
        <v>0</v>
      </c>
      <c r="E139" s="315"/>
      <c r="F139" s="315"/>
      <c r="G139" s="315">
        <f>G123-G138</f>
        <v>0</v>
      </c>
      <c r="H139" s="315"/>
      <c r="I139" s="315"/>
      <c r="J139" s="315">
        <f>J123-J138</f>
        <v>0</v>
      </c>
      <c r="K139" s="315"/>
      <c r="L139" s="315"/>
      <c r="M139" s="315">
        <f>M123-M138</f>
        <v>0</v>
      </c>
      <c r="N139" s="315"/>
      <c r="O139" s="315"/>
      <c r="P139" s="315">
        <f>P123-P138</f>
        <v>0</v>
      </c>
      <c r="Q139" s="315"/>
      <c r="R139" s="315"/>
      <c r="S139" s="315">
        <f>S123-S138</f>
        <v>0</v>
      </c>
      <c r="T139" s="315"/>
      <c r="U139" s="315"/>
      <c r="V139" s="315">
        <f>V123-V138</f>
        <v>0</v>
      </c>
      <c r="W139" s="315"/>
      <c r="X139" s="315"/>
      <c r="Y139" s="315">
        <f>Y123-Y138</f>
        <v>0</v>
      </c>
      <c r="Z139" s="315"/>
      <c r="AA139" s="315"/>
      <c r="AB139" s="315" t="e">
        <f>AB123-AB138</f>
        <v>#VALUE!</v>
      </c>
      <c r="AC139" s="315"/>
      <c r="AD139" s="315"/>
      <c r="AE139" s="315"/>
      <c r="AF139" s="316" t="e">
        <f t="shared" si="5"/>
        <v>#VALUE!</v>
      </c>
      <c r="AG139" s="316"/>
    </row>
    <row r="140" spans="2:34" ht="18" customHeight="1" x14ac:dyDescent="0.25">
      <c r="B140" s="80" t="s">
        <v>160</v>
      </c>
      <c r="C140" s="81"/>
      <c r="D140" s="81"/>
      <c r="E140" s="81"/>
      <c r="F140" s="81"/>
      <c r="G140" s="81"/>
      <c r="H140" s="81"/>
      <c r="I140" s="81"/>
      <c r="J140" s="81"/>
      <c r="K140" s="81"/>
      <c r="L140" s="81"/>
      <c r="M140" s="81"/>
      <c r="N140" s="81"/>
      <c r="O140" s="81"/>
      <c r="P140" s="81"/>
      <c r="Q140" s="81"/>
      <c r="R140" s="81"/>
      <c r="S140" s="81"/>
      <c r="T140" s="81"/>
      <c r="U140" s="81"/>
      <c r="V140" s="81"/>
      <c r="W140" s="81"/>
      <c r="X140" s="81"/>
      <c r="Y140" s="81"/>
      <c r="Z140" s="81"/>
      <c r="AA140" s="81"/>
      <c r="AB140" s="81"/>
      <c r="AC140" s="81"/>
      <c r="AD140" s="81"/>
      <c r="AE140" s="81"/>
      <c r="AF140" s="81"/>
      <c r="AG140" s="82"/>
    </row>
    <row r="141" spans="2:34" x14ac:dyDescent="0.25">
      <c r="B141" s="83" t="s">
        <v>161</v>
      </c>
      <c r="C141" s="84"/>
      <c r="D141" s="85"/>
      <c r="E141" s="85"/>
      <c r="F141" s="85"/>
      <c r="G141" s="85"/>
      <c r="H141" s="85"/>
      <c r="I141" s="85"/>
      <c r="J141" s="85"/>
      <c r="K141" s="85"/>
      <c r="L141" s="85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6"/>
    </row>
    <row r="142" spans="2:34" x14ac:dyDescent="0.25">
      <c r="B142" s="87" t="s">
        <v>162</v>
      </c>
      <c r="C142" s="88"/>
      <c r="D142" s="19"/>
      <c r="E142" s="19"/>
      <c r="F142" s="19"/>
      <c r="G142" s="19"/>
      <c r="H142" s="89"/>
      <c r="I142" s="90"/>
      <c r="J142" s="91" t="s">
        <v>163</v>
      </c>
      <c r="K142" s="92"/>
      <c r="L142" s="19"/>
      <c r="M142" s="19"/>
      <c r="N142" s="93"/>
      <c r="O142" s="94"/>
      <c r="P142" s="95"/>
      <c r="Q142" s="95"/>
      <c r="R142" s="90"/>
      <c r="S142" s="91" t="s">
        <v>164</v>
      </c>
      <c r="T142" s="96"/>
      <c r="U142" s="95"/>
      <c r="V142" s="95"/>
      <c r="W142" s="95"/>
      <c r="X142" s="95"/>
      <c r="Y142" s="95"/>
      <c r="Z142" s="39"/>
      <c r="AA142" s="97" t="s">
        <v>165</v>
      </c>
      <c r="AB142" s="98"/>
      <c r="AC142" s="99"/>
      <c r="AD142" s="99"/>
      <c r="AE142" s="99"/>
      <c r="AF142" s="99"/>
      <c r="AG142" s="100"/>
      <c r="AH142" s="25"/>
    </row>
    <row r="143" spans="2:34" x14ac:dyDescent="0.25">
      <c r="B143" s="87" t="s">
        <v>166</v>
      </c>
      <c r="C143" s="92"/>
      <c r="D143" s="95"/>
      <c r="E143" s="95"/>
      <c r="F143" s="95"/>
      <c r="G143" s="95"/>
      <c r="H143" s="89"/>
      <c r="I143" s="90"/>
      <c r="J143" s="91" t="s">
        <v>167</v>
      </c>
      <c r="K143" s="96"/>
      <c r="L143" s="94"/>
      <c r="M143" s="94"/>
      <c r="N143" s="94"/>
      <c r="O143" s="94"/>
      <c r="P143" s="94"/>
      <c r="Q143" s="94"/>
      <c r="R143" s="90"/>
      <c r="S143" s="91" t="s">
        <v>164</v>
      </c>
      <c r="T143" s="96"/>
      <c r="U143" s="99"/>
      <c r="V143" s="99"/>
      <c r="W143" s="99"/>
      <c r="X143" s="99"/>
      <c r="Y143" s="99"/>
      <c r="Z143" s="85"/>
      <c r="AA143" s="97" t="s">
        <v>165</v>
      </c>
      <c r="AB143" s="98"/>
      <c r="AC143" s="99"/>
      <c r="AD143" s="99"/>
      <c r="AE143" s="99"/>
      <c r="AF143" s="99"/>
      <c r="AG143" s="100"/>
    </row>
    <row r="144" spans="2:34" x14ac:dyDescent="0.25">
      <c r="B144" s="87" t="s">
        <v>168</v>
      </c>
      <c r="C144" s="92"/>
      <c r="D144" s="95"/>
      <c r="E144" s="95"/>
      <c r="F144" s="95"/>
      <c r="G144" s="101"/>
      <c r="H144" s="89"/>
      <c r="I144" s="90"/>
      <c r="J144" s="91" t="s">
        <v>169</v>
      </c>
      <c r="K144" s="96"/>
      <c r="L144" s="94"/>
      <c r="M144" s="94"/>
      <c r="N144" s="94"/>
      <c r="O144" s="94"/>
      <c r="P144" s="94"/>
      <c r="Q144" s="94"/>
      <c r="R144" s="90"/>
      <c r="S144" s="91" t="s">
        <v>164</v>
      </c>
      <c r="T144" s="102"/>
      <c r="U144" s="99"/>
      <c r="V144" s="99"/>
      <c r="W144" s="99"/>
      <c r="X144" s="99"/>
      <c r="Y144" s="99"/>
      <c r="Z144" s="85"/>
      <c r="AA144" s="97" t="s">
        <v>165</v>
      </c>
      <c r="AB144" s="103"/>
      <c r="AC144" s="57"/>
      <c r="AD144" s="57"/>
      <c r="AE144" s="57"/>
      <c r="AF144" s="57"/>
      <c r="AG144" s="58"/>
    </row>
    <row r="145" spans="2:33" x14ac:dyDescent="0.25">
      <c r="B145" s="104"/>
      <c r="C145" s="105"/>
      <c r="D145" s="106"/>
      <c r="E145" s="106"/>
      <c r="F145" s="106"/>
      <c r="G145" s="106"/>
      <c r="H145" s="106"/>
      <c r="I145" s="106"/>
      <c r="J145" s="106"/>
      <c r="K145" s="106"/>
      <c r="L145" s="106"/>
      <c r="M145" s="106"/>
      <c r="N145" s="107"/>
      <c r="O145" s="107"/>
      <c r="P145" s="107"/>
      <c r="Q145" s="107"/>
      <c r="R145" s="107"/>
      <c r="S145" s="107"/>
      <c r="T145" s="107"/>
      <c r="U145" s="85"/>
      <c r="V145" s="85"/>
      <c r="W145" s="85"/>
      <c r="X145" s="85"/>
      <c r="Y145" s="85"/>
      <c r="Z145" s="85"/>
      <c r="AA145" s="105"/>
      <c r="AB145" s="24"/>
      <c r="AC145" s="85"/>
      <c r="AD145" s="85"/>
      <c r="AE145" s="85"/>
      <c r="AF145" s="85"/>
      <c r="AG145" s="86"/>
    </row>
    <row r="146" spans="2:33" s="39" customFormat="1" x14ac:dyDescent="0.25">
      <c r="B146" s="83" t="s">
        <v>170</v>
      </c>
      <c r="C146" s="84"/>
      <c r="D146" s="107"/>
      <c r="E146" s="107"/>
      <c r="F146" s="107"/>
      <c r="G146" s="107"/>
      <c r="H146" s="107"/>
      <c r="I146" s="107"/>
      <c r="J146" s="107"/>
      <c r="K146" s="107"/>
      <c r="L146" s="107"/>
      <c r="M146" s="107"/>
      <c r="N146" s="108"/>
      <c r="O146" s="109"/>
      <c r="P146" s="109"/>
      <c r="Q146" s="109"/>
      <c r="R146" s="90"/>
      <c r="S146" s="109"/>
      <c r="T146" s="109"/>
      <c r="U146" s="110"/>
      <c r="V146" s="110"/>
      <c r="W146" s="85"/>
      <c r="X146" s="85"/>
      <c r="Y146" s="85"/>
      <c r="Z146" s="85"/>
      <c r="AA146" s="85"/>
      <c r="AB146" s="24"/>
      <c r="AC146" s="85"/>
      <c r="AD146" s="85"/>
      <c r="AE146" s="85"/>
      <c r="AF146" s="85"/>
      <c r="AG146" s="86"/>
    </row>
    <row r="147" spans="2:33" s="39" customFormat="1" x14ac:dyDescent="0.25">
      <c r="B147" s="87" t="s">
        <v>162</v>
      </c>
      <c r="C147" s="88"/>
      <c r="D147" s="19"/>
      <c r="E147" s="19"/>
      <c r="F147" s="19"/>
      <c r="G147" s="19"/>
      <c r="H147" s="89"/>
      <c r="I147" s="89"/>
      <c r="J147" s="91" t="s">
        <v>163</v>
      </c>
      <c r="K147" s="92"/>
      <c r="L147" s="92"/>
      <c r="M147" s="92"/>
      <c r="N147" s="92"/>
      <c r="O147" s="92"/>
      <c r="P147" s="94"/>
      <c r="Q147" s="94"/>
      <c r="R147" s="107"/>
      <c r="S147" s="91" t="s">
        <v>164</v>
      </c>
      <c r="T147" s="94"/>
      <c r="U147" s="99"/>
      <c r="V147" s="99"/>
      <c r="W147" s="99"/>
      <c r="X147" s="99"/>
      <c r="Y147" s="99"/>
      <c r="Z147" s="85"/>
      <c r="AA147" s="97" t="s">
        <v>165</v>
      </c>
      <c r="AB147" s="98"/>
      <c r="AC147" s="99"/>
      <c r="AD147" s="99"/>
      <c r="AE147" s="99"/>
      <c r="AF147" s="99"/>
      <c r="AG147" s="100"/>
    </row>
    <row r="148" spans="2:33" s="39" customFormat="1" x14ac:dyDescent="0.25">
      <c r="B148" s="87" t="s">
        <v>166</v>
      </c>
      <c r="C148" s="92"/>
      <c r="D148" s="95"/>
      <c r="E148" s="95"/>
      <c r="F148" s="95"/>
      <c r="G148" s="95"/>
      <c r="H148" s="89"/>
      <c r="I148" s="89"/>
      <c r="J148" s="91" t="s">
        <v>167</v>
      </c>
      <c r="K148" s="96"/>
      <c r="L148" s="96"/>
      <c r="M148" s="96"/>
      <c r="N148" s="96"/>
      <c r="O148" s="96"/>
      <c r="P148" s="94"/>
      <c r="Q148" s="94"/>
      <c r="R148" s="107"/>
      <c r="S148" s="91" t="s">
        <v>164</v>
      </c>
      <c r="T148" s="94"/>
      <c r="U148" s="99"/>
      <c r="V148" s="99"/>
      <c r="W148" s="99"/>
      <c r="X148" s="99"/>
      <c r="Y148" s="99"/>
      <c r="Z148" s="85"/>
      <c r="AA148" s="97" t="s">
        <v>165</v>
      </c>
      <c r="AB148" s="98"/>
      <c r="AC148" s="99"/>
      <c r="AD148" s="99"/>
      <c r="AE148" s="99"/>
      <c r="AF148" s="99"/>
      <c r="AG148" s="100"/>
    </row>
    <row r="149" spans="2:33" s="39" customFormat="1" x14ac:dyDescent="0.25">
      <c r="B149" s="87" t="s">
        <v>168</v>
      </c>
      <c r="C149" s="92"/>
      <c r="D149" s="95"/>
      <c r="E149" s="95"/>
      <c r="F149" s="95"/>
      <c r="G149" s="101"/>
      <c r="H149" s="89"/>
      <c r="I149" s="89"/>
      <c r="J149" s="91" t="s">
        <v>169</v>
      </c>
      <c r="K149" s="96"/>
      <c r="L149" s="96"/>
      <c r="M149" s="96"/>
      <c r="N149" s="96"/>
      <c r="O149" s="96"/>
      <c r="P149" s="94"/>
      <c r="Q149" s="94"/>
      <c r="R149" s="107"/>
      <c r="S149" s="91" t="s">
        <v>164</v>
      </c>
      <c r="T149" s="94"/>
      <c r="U149" s="99"/>
      <c r="V149" s="99"/>
      <c r="W149" s="99"/>
      <c r="X149" s="99"/>
      <c r="Y149" s="99"/>
      <c r="Z149" s="85"/>
      <c r="AA149" s="97" t="s">
        <v>165</v>
      </c>
      <c r="AB149" s="98"/>
      <c r="AC149" s="99"/>
      <c r="AD149" s="99"/>
      <c r="AE149" s="99"/>
      <c r="AF149" s="99"/>
      <c r="AG149" s="100"/>
    </row>
    <row r="150" spans="2:33" s="39" customFormat="1" ht="7.5" customHeight="1" thickBot="1" x14ac:dyDescent="0.3">
      <c r="B150" s="111"/>
      <c r="C150" s="112"/>
      <c r="D150" s="99"/>
      <c r="E150" s="99"/>
      <c r="F150" s="99"/>
      <c r="G150" s="99"/>
      <c r="H150" s="99"/>
      <c r="I150" s="98"/>
      <c r="J150" s="98"/>
      <c r="K150" s="98"/>
      <c r="L150" s="98"/>
      <c r="M150" s="113"/>
      <c r="N150" s="99"/>
      <c r="O150" s="99"/>
      <c r="P150" s="99"/>
      <c r="Q150" s="99"/>
      <c r="R150" s="99"/>
      <c r="S150" s="99"/>
      <c r="T150" s="114"/>
      <c r="U150" s="114"/>
      <c r="V150" s="114"/>
      <c r="W150" s="99"/>
      <c r="X150" s="99"/>
      <c r="Y150" s="99"/>
      <c r="Z150" s="99"/>
      <c r="AA150" s="99"/>
      <c r="AB150" s="99"/>
      <c r="AC150" s="99"/>
      <c r="AD150" s="99"/>
      <c r="AE150" s="115"/>
      <c r="AF150" s="115"/>
      <c r="AG150" s="116"/>
    </row>
    <row r="151" spans="2:33" ht="15.75" customHeight="1" thickBot="1" x14ac:dyDescent="0.3">
      <c r="B151" s="11" t="s">
        <v>171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3"/>
      <c r="AG151" s="13"/>
    </row>
    <row r="152" spans="2:33" x14ac:dyDescent="0.25">
      <c r="B152" s="117" t="s">
        <v>172</v>
      </c>
      <c r="C152" s="118"/>
      <c r="D152" s="119"/>
      <c r="E152" s="119"/>
      <c r="F152" s="119"/>
      <c r="G152" s="93"/>
      <c r="H152" s="120"/>
      <c r="I152" s="311">
        <v>90</v>
      </c>
      <c r="J152" s="312"/>
      <c r="K152" s="313" t="s">
        <v>173</v>
      </c>
      <c r="L152" s="314"/>
      <c r="M152" s="121"/>
      <c r="N152" s="121"/>
      <c r="O152" s="122"/>
      <c r="P152" s="122"/>
      <c r="Q152" s="122"/>
      <c r="R152" s="122"/>
      <c r="S152" s="122"/>
      <c r="T152" s="122"/>
      <c r="U152" s="122"/>
      <c r="V152" s="122"/>
      <c r="W152" s="122"/>
      <c r="X152" s="122"/>
      <c r="Y152" s="122"/>
      <c r="Z152" s="122"/>
      <c r="AA152" s="122"/>
      <c r="AB152" s="122"/>
      <c r="AC152" s="122"/>
      <c r="AD152" s="122"/>
      <c r="AE152" s="122"/>
      <c r="AF152" s="122"/>
      <c r="AG152" s="123"/>
    </row>
    <row r="153" spans="2:33" x14ac:dyDescent="0.25">
      <c r="B153" s="124" t="s">
        <v>174</v>
      </c>
      <c r="C153" s="125"/>
      <c r="D153" s="126"/>
      <c r="E153" s="126"/>
      <c r="F153" s="126"/>
      <c r="G153" s="127"/>
      <c r="H153" s="128"/>
      <c r="I153" s="310">
        <v>90</v>
      </c>
      <c r="J153" s="310"/>
      <c r="K153" s="303">
        <f>I153*100/I152</f>
        <v>100</v>
      </c>
      <c r="L153" s="304"/>
      <c r="M153" s="121"/>
      <c r="N153" s="121"/>
      <c r="O153" s="122"/>
      <c r="P153" s="122"/>
      <c r="Q153" s="122"/>
      <c r="R153" s="122"/>
      <c r="S153" s="122"/>
      <c r="T153" s="122"/>
      <c r="U153" s="122"/>
      <c r="V153" s="122"/>
      <c r="W153" s="122"/>
      <c r="X153" s="122"/>
      <c r="Y153" s="122"/>
      <c r="Z153" s="122"/>
      <c r="AA153" s="122"/>
      <c r="AB153" s="122"/>
      <c r="AC153" s="122"/>
      <c r="AD153" s="122"/>
      <c r="AE153" s="122"/>
      <c r="AF153" s="122"/>
      <c r="AG153" s="123"/>
    </row>
    <row r="154" spans="2:33" x14ac:dyDescent="0.25">
      <c r="B154" s="124" t="s">
        <v>175</v>
      </c>
      <c r="C154" s="125"/>
      <c r="D154" s="126"/>
      <c r="E154" s="126"/>
      <c r="F154" s="126"/>
      <c r="G154" s="127"/>
      <c r="H154" s="128"/>
      <c r="I154" s="302">
        <v>90</v>
      </c>
      <c r="J154" s="302"/>
      <c r="K154" s="303">
        <f>I154*100/I153</f>
        <v>100</v>
      </c>
      <c r="L154" s="304"/>
      <c r="M154" s="121"/>
      <c r="N154" s="121"/>
      <c r="O154" s="122"/>
      <c r="P154" s="122"/>
      <c r="Q154" s="122"/>
      <c r="R154" s="122"/>
      <c r="S154" s="122"/>
      <c r="T154" s="122"/>
      <c r="U154" s="122"/>
      <c r="V154" s="122"/>
      <c r="W154" s="122"/>
      <c r="X154" s="122"/>
      <c r="Y154" s="122"/>
      <c r="Z154" s="122"/>
      <c r="AA154" s="122"/>
      <c r="AB154" s="122"/>
      <c r="AC154" s="122"/>
      <c r="AD154" s="122"/>
      <c r="AE154" s="122"/>
      <c r="AF154" s="122"/>
      <c r="AG154" s="123"/>
    </row>
    <row r="155" spans="2:33" x14ac:dyDescent="0.25">
      <c r="B155" s="129" t="s">
        <v>176</v>
      </c>
      <c r="C155" s="130"/>
      <c r="D155" s="131"/>
      <c r="E155" s="131"/>
      <c r="F155" s="131"/>
      <c r="G155" s="132"/>
      <c r="H155" s="133"/>
      <c r="I155" s="302">
        <v>90</v>
      </c>
      <c r="J155" s="302"/>
      <c r="K155" s="303">
        <f>I155*100/I154</f>
        <v>100</v>
      </c>
      <c r="L155" s="304"/>
      <c r="M155" s="121"/>
      <c r="N155" s="121"/>
      <c r="O155" s="122"/>
      <c r="P155" s="122"/>
      <c r="Q155" s="122"/>
      <c r="R155" s="122"/>
      <c r="S155" s="122"/>
      <c r="T155" s="122"/>
      <c r="U155" s="122"/>
      <c r="V155" s="122"/>
      <c r="W155" s="122"/>
      <c r="X155" s="122"/>
      <c r="Y155" s="122"/>
      <c r="Z155" s="122"/>
      <c r="AA155" s="122"/>
      <c r="AB155" s="122"/>
      <c r="AC155" s="122"/>
      <c r="AD155" s="122"/>
      <c r="AE155" s="122"/>
      <c r="AF155" s="122"/>
      <c r="AG155" s="123"/>
    </row>
    <row r="156" spans="2:33" x14ac:dyDescent="0.25">
      <c r="B156" s="124" t="s">
        <v>177</v>
      </c>
      <c r="C156" s="125"/>
      <c r="D156" s="126"/>
      <c r="E156" s="126"/>
      <c r="F156" s="126"/>
      <c r="G156" s="127"/>
      <c r="H156" s="128"/>
      <c r="I156" s="309">
        <v>90</v>
      </c>
      <c r="J156" s="310"/>
      <c r="K156" s="303">
        <f>I156*100/I155</f>
        <v>100</v>
      </c>
      <c r="L156" s="304"/>
      <c r="M156" s="121"/>
      <c r="N156" s="121">
        <f>SUM(I157:J159)</f>
        <v>90</v>
      </c>
      <c r="O156" s="122"/>
      <c r="P156" s="122"/>
      <c r="Q156" s="122"/>
      <c r="R156" s="122"/>
      <c r="S156" s="122"/>
      <c r="T156" s="122"/>
      <c r="U156" s="122"/>
      <c r="V156" s="122"/>
      <c r="W156" s="122"/>
      <c r="X156" s="122"/>
      <c r="Y156" s="122"/>
      <c r="Z156" s="122"/>
      <c r="AA156" s="122"/>
      <c r="AB156" s="122"/>
      <c r="AC156" s="122"/>
      <c r="AD156" s="122"/>
      <c r="AE156" s="122"/>
      <c r="AF156" s="122"/>
      <c r="AG156" s="123"/>
    </row>
    <row r="157" spans="2:33" x14ac:dyDescent="0.25">
      <c r="B157" s="117"/>
      <c r="C157" s="118"/>
      <c r="D157" s="119"/>
      <c r="E157" s="119"/>
      <c r="F157" s="15"/>
      <c r="G157" s="134" t="s">
        <v>178</v>
      </c>
      <c r="H157" s="120"/>
      <c r="I157" s="302">
        <v>90</v>
      </c>
      <c r="J157" s="302"/>
      <c r="K157" s="303">
        <f>I157*100/$I$156</f>
        <v>100</v>
      </c>
      <c r="L157" s="304"/>
      <c r="M157" s="121"/>
      <c r="N157" s="135"/>
      <c r="O157" s="122"/>
      <c r="P157" s="122"/>
      <c r="Q157" s="122"/>
      <c r="R157" s="122"/>
      <c r="S157" s="122"/>
      <c r="T157" s="122"/>
      <c r="U157" s="122"/>
      <c r="V157" s="122"/>
      <c r="W157" s="122"/>
      <c r="X157" s="122"/>
      <c r="Y157" s="122"/>
      <c r="Z157" s="122"/>
      <c r="AA157" s="122"/>
      <c r="AB157" s="122"/>
      <c r="AC157" s="122"/>
      <c r="AD157" s="122"/>
      <c r="AE157" s="122"/>
      <c r="AF157" s="122"/>
      <c r="AG157" s="123"/>
    </row>
    <row r="158" spans="2:33" x14ac:dyDescent="0.25">
      <c r="B158" s="124"/>
      <c r="C158" s="125"/>
      <c r="D158" s="126"/>
      <c r="E158" s="126"/>
      <c r="F158" s="136"/>
      <c r="G158" s="137" t="s">
        <v>179</v>
      </c>
      <c r="H158" s="128"/>
      <c r="I158" s="302">
        <v>0</v>
      </c>
      <c r="J158" s="302"/>
      <c r="K158" s="303">
        <f>I158*100/$I$156</f>
        <v>0</v>
      </c>
      <c r="L158" s="304"/>
      <c r="M158" s="121"/>
      <c r="N158" s="121"/>
      <c r="O158" s="122"/>
      <c r="P158" s="122"/>
      <c r="Q158" s="122"/>
      <c r="R158" s="122"/>
      <c r="S158" s="122"/>
      <c r="T158" s="122"/>
      <c r="U158" s="122"/>
      <c r="V158" s="122"/>
      <c r="W158" s="122"/>
      <c r="X158" s="122"/>
      <c r="Y158" s="122"/>
      <c r="Z158" s="122"/>
      <c r="AA158" s="122"/>
      <c r="AB158" s="122"/>
      <c r="AC158" s="122"/>
      <c r="AD158" s="122"/>
      <c r="AE158" s="122"/>
      <c r="AF158" s="122"/>
      <c r="AG158" s="123"/>
    </row>
    <row r="159" spans="2:33" ht="13.5" thickBot="1" x14ac:dyDescent="0.3">
      <c r="B159" s="124"/>
      <c r="C159" s="125"/>
      <c r="D159" s="126"/>
      <c r="E159" s="126"/>
      <c r="F159" s="136"/>
      <c r="G159" s="137" t="s">
        <v>180</v>
      </c>
      <c r="H159" s="128"/>
      <c r="I159" s="302">
        <v>0</v>
      </c>
      <c r="J159" s="302"/>
      <c r="K159" s="305">
        <f>I159*100/$I$156</f>
        <v>0</v>
      </c>
      <c r="L159" s="306"/>
      <c r="M159" s="121"/>
      <c r="N159" s="121"/>
      <c r="O159" s="122"/>
      <c r="P159" s="122"/>
      <c r="Q159" s="122"/>
      <c r="R159" s="122"/>
      <c r="S159" s="122"/>
      <c r="T159" s="122"/>
      <c r="U159" s="122"/>
      <c r="V159" s="122"/>
      <c r="W159" s="122"/>
      <c r="X159" s="122"/>
      <c r="Y159" s="122"/>
      <c r="Z159" s="122"/>
      <c r="AA159" s="122"/>
      <c r="AB159" s="122"/>
      <c r="AC159" s="122"/>
      <c r="AD159" s="122"/>
      <c r="AE159" s="122"/>
      <c r="AF159" s="122"/>
      <c r="AG159" s="123"/>
    </row>
    <row r="160" spans="2:33" ht="15.75" customHeight="1" thickBot="1" x14ac:dyDescent="0.3">
      <c r="B160" s="11" t="s">
        <v>181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3"/>
      <c r="AG160" s="13"/>
    </row>
    <row r="161" spans="2:36" ht="22.5" customHeight="1" x14ac:dyDescent="0.25">
      <c r="B161" s="138"/>
      <c r="C161" s="139"/>
      <c r="D161" s="140" t="s">
        <v>182</v>
      </c>
      <c r="E161" s="39"/>
      <c r="F161" s="141"/>
      <c r="G161" s="142"/>
      <c r="H161" s="143"/>
      <c r="I161" s="142"/>
      <c r="J161" s="144" t="s">
        <v>183</v>
      </c>
      <c r="K161" s="39"/>
      <c r="L161" s="143"/>
      <c r="M161" s="142"/>
      <c r="N161" s="142"/>
      <c r="O161" s="143"/>
      <c r="P161" s="142"/>
      <c r="Q161" s="144" t="s">
        <v>184</v>
      </c>
      <c r="R161" s="39"/>
      <c r="S161" s="143"/>
      <c r="T161" s="143"/>
      <c r="U161" s="143"/>
      <c r="V161" s="307" t="s">
        <v>185</v>
      </c>
      <c r="W161" s="307"/>
      <c r="X161" s="307"/>
      <c r="Y161" s="307"/>
      <c r="Z161" s="307"/>
      <c r="AA161" s="307"/>
      <c r="AB161" s="307"/>
      <c r="AC161" s="90"/>
      <c r="AD161" s="308" t="s">
        <v>173</v>
      </c>
      <c r="AE161" s="308"/>
      <c r="AF161" s="145"/>
      <c r="AG161" s="146"/>
    </row>
    <row r="162" spans="2:36" x14ac:dyDescent="0.25">
      <c r="B162" s="147"/>
      <c r="C162" s="91" t="s">
        <v>186</v>
      </c>
      <c r="D162" s="148">
        <v>1</v>
      </c>
      <c r="E162" s="39"/>
      <c r="F162" s="109"/>
      <c r="G162" s="109"/>
      <c r="H162" s="109"/>
      <c r="I162" s="90"/>
      <c r="J162" s="148">
        <v>1</v>
      </c>
      <c r="K162" s="39"/>
      <c r="L162" s="109"/>
      <c r="M162" s="109"/>
      <c r="N162" s="109"/>
      <c r="O162" s="109"/>
      <c r="P162" s="90"/>
      <c r="Q162" s="148"/>
      <c r="R162" s="39"/>
      <c r="S162" s="109"/>
      <c r="T162" s="109"/>
      <c r="U162" s="109"/>
      <c r="V162" s="109"/>
      <c r="W162" s="109"/>
      <c r="X162" s="109"/>
      <c r="Y162" s="148"/>
      <c r="Z162" s="39"/>
      <c r="AA162" s="90"/>
      <c r="AB162" s="90"/>
      <c r="AC162" s="90"/>
      <c r="AD162" s="300" t="e">
        <f>Y162*100/Q162</f>
        <v>#DIV/0!</v>
      </c>
      <c r="AE162" s="301"/>
      <c r="AF162" s="39"/>
      <c r="AG162" s="149"/>
    </row>
    <row r="163" spans="2:36" x14ac:dyDescent="0.25">
      <c r="B163" s="147"/>
      <c r="C163" s="91" t="s">
        <v>187</v>
      </c>
      <c r="D163" s="148"/>
      <c r="E163" s="39"/>
      <c r="F163" s="109"/>
      <c r="G163" s="109"/>
      <c r="H163" s="109"/>
      <c r="I163" s="90"/>
      <c r="J163" s="148"/>
      <c r="K163" s="39"/>
      <c r="L163" s="109"/>
      <c r="M163" s="109"/>
      <c r="N163" s="109"/>
      <c r="O163" s="109"/>
      <c r="P163" s="90"/>
      <c r="Q163" s="148"/>
      <c r="R163" s="39"/>
      <c r="S163" s="109"/>
      <c r="T163" s="109"/>
      <c r="U163" s="109"/>
      <c r="V163" s="109"/>
      <c r="W163" s="109"/>
      <c r="X163" s="109"/>
      <c r="Y163" s="148"/>
      <c r="Z163" s="39"/>
      <c r="AA163" s="90"/>
      <c r="AB163" s="90"/>
      <c r="AC163" s="90"/>
      <c r="AD163" s="300" t="e">
        <f t="shared" ref="AD163:AD173" si="6">Y163*100/Q163</f>
        <v>#DIV/0!</v>
      </c>
      <c r="AE163" s="301"/>
      <c r="AF163" s="150"/>
      <c r="AG163" s="149"/>
    </row>
    <row r="164" spans="2:36" x14ac:dyDescent="0.25">
      <c r="B164" s="147"/>
      <c r="C164" s="91" t="s">
        <v>188</v>
      </c>
      <c r="D164" s="148">
        <v>1</v>
      </c>
      <c r="E164" s="39"/>
      <c r="F164" s="109"/>
      <c r="G164" s="109"/>
      <c r="H164" s="109"/>
      <c r="I164" s="90"/>
      <c r="J164" s="148">
        <v>1</v>
      </c>
      <c r="K164" s="39"/>
      <c r="L164" s="109"/>
      <c r="M164" s="109"/>
      <c r="N164" s="109"/>
      <c r="O164" s="109"/>
      <c r="P164" s="90"/>
      <c r="Q164" s="148"/>
      <c r="R164" s="39"/>
      <c r="S164" s="109"/>
      <c r="T164" s="109"/>
      <c r="U164" s="109"/>
      <c r="V164" s="109"/>
      <c r="W164" s="109"/>
      <c r="X164" s="109"/>
      <c r="Y164" s="148"/>
      <c r="Z164" s="39"/>
      <c r="AA164" s="90"/>
      <c r="AB164" s="90"/>
      <c r="AC164" s="90"/>
      <c r="AD164" s="300" t="e">
        <f t="shared" si="6"/>
        <v>#DIV/0!</v>
      </c>
      <c r="AE164" s="301"/>
      <c r="AF164" s="150"/>
      <c r="AG164" s="149"/>
    </row>
    <row r="165" spans="2:36" x14ac:dyDescent="0.25">
      <c r="B165" s="151"/>
      <c r="C165" s="91" t="s">
        <v>189</v>
      </c>
      <c r="D165" s="148"/>
      <c r="E165" s="39"/>
      <c r="F165" s="109"/>
      <c r="G165" s="109"/>
      <c r="H165" s="109"/>
      <c r="I165" s="90"/>
      <c r="J165" s="148"/>
      <c r="K165" s="39"/>
      <c r="L165" s="109"/>
      <c r="M165" s="109"/>
      <c r="N165" s="109"/>
      <c r="O165" s="109"/>
      <c r="P165" s="90"/>
      <c r="Q165" s="148"/>
      <c r="R165" s="39"/>
      <c r="S165" s="109"/>
      <c r="T165" s="109"/>
      <c r="U165" s="109"/>
      <c r="V165" s="109"/>
      <c r="W165" s="109"/>
      <c r="X165" s="109"/>
      <c r="Y165" s="148"/>
      <c r="Z165" s="39"/>
      <c r="AA165" s="90"/>
      <c r="AB165" s="90"/>
      <c r="AC165" s="90"/>
      <c r="AD165" s="300" t="e">
        <f t="shared" si="6"/>
        <v>#DIV/0!</v>
      </c>
      <c r="AE165" s="301"/>
      <c r="AF165" s="150"/>
      <c r="AG165" s="149"/>
    </row>
    <row r="166" spans="2:36" x14ac:dyDescent="0.25">
      <c r="B166" s="151"/>
      <c r="C166" s="91" t="s">
        <v>190</v>
      </c>
      <c r="D166" s="148">
        <v>1</v>
      </c>
      <c r="E166" s="39"/>
      <c r="F166" s="109"/>
      <c r="G166" s="109"/>
      <c r="H166" s="109"/>
      <c r="I166" s="90"/>
      <c r="J166" s="148">
        <v>1</v>
      </c>
      <c r="K166" s="39"/>
      <c r="L166" s="109"/>
      <c r="M166" s="109"/>
      <c r="N166" s="109"/>
      <c r="O166" s="109"/>
      <c r="P166" s="90"/>
      <c r="Q166" s="148"/>
      <c r="R166" s="39"/>
      <c r="S166" s="109"/>
      <c r="T166" s="109"/>
      <c r="U166" s="109"/>
      <c r="V166" s="109"/>
      <c r="W166" s="109"/>
      <c r="X166" s="109"/>
      <c r="Y166" s="148"/>
      <c r="Z166" s="39"/>
      <c r="AA166" s="90"/>
      <c r="AB166" s="90"/>
      <c r="AC166" s="90"/>
      <c r="AD166" s="300" t="e">
        <f t="shared" si="6"/>
        <v>#DIV/0!</v>
      </c>
      <c r="AE166" s="301"/>
      <c r="AF166" s="150"/>
      <c r="AG166" s="149"/>
    </row>
    <row r="167" spans="2:36" x14ac:dyDescent="0.25">
      <c r="B167" s="151"/>
      <c r="C167" s="91" t="s">
        <v>191</v>
      </c>
      <c r="D167" s="148"/>
      <c r="E167" s="39"/>
      <c r="F167" s="109"/>
      <c r="G167" s="109"/>
      <c r="H167" s="109"/>
      <c r="I167" s="90"/>
      <c r="J167" s="148"/>
      <c r="K167" s="39"/>
      <c r="L167" s="109"/>
      <c r="M167" s="109"/>
      <c r="N167" s="109"/>
      <c r="O167" s="109"/>
      <c r="P167" s="90"/>
      <c r="Q167" s="148"/>
      <c r="R167" s="39"/>
      <c r="S167" s="109"/>
      <c r="T167" s="109"/>
      <c r="U167" s="109"/>
      <c r="V167" s="109"/>
      <c r="W167" s="109"/>
      <c r="X167" s="109"/>
      <c r="Y167" s="148"/>
      <c r="Z167" s="39"/>
      <c r="AA167" s="90"/>
      <c r="AB167" s="90"/>
      <c r="AC167" s="90"/>
      <c r="AD167" s="300" t="e">
        <f t="shared" si="6"/>
        <v>#DIV/0!</v>
      </c>
      <c r="AE167" s="301"/>
      <c r="AF167" s="150"/>
      <c r="AG167" s="149"/>
    </row>
    <row r="168" spans="2:36" x14ac:dyDescent="0.25">
      <c r="B168" s="151"/>
      <c r="C168" s="91" t="s">
        <v>192</v>
      </c>
      <c r="D168" s="148">
        <v>1</v>
      </c>
      <c r="E168" s="39"/>
      <c r="F168" s="109"/>
      <c r="G168" s="109"/>
      <c r="H168" s="109"/>
      <c r="I168" s="90"/>
      <c r="J168" s="148"/>
      <c r="K168" s="39"/>
      <c r="L168" s="109"/>
      <c r="M168" s="109"/>
      <c r="N168" s="109"/>
      <c r="O168" s="109"/>
      <c r="P168" s="90"/>
      <c r="Q168" s="148"/>
      <c r="R168" s="39"/>
      <c r="S168" s="109"/>
      <c r="T168" s="109"/>
      <c r="U168" s="109"/>
      <c r="V168" s="109"/>
      <c r="W168" s="109"/>
      <c r="X168" s="109"/>
      <c r="Y168" s="148"/>
      <c r="Z168" s="39"/>
      <c r="AA168" s="90"/>
      <c r="AB168" s="90"/>
      <c r="AC168" s="90"/>
      <c r="AD168" s="300" t="e">
        <f t="shared" si="6"/>
        <v>#DIV/0!</v>
      </c>
      <c r="AE168" s="301"/>
      <c r="AF168" s="150"/>
      <c r="AG168" s="149"/>
    </row>
    <row r="169" spans="2:36" x14ac:dyDescent="0.25">
      <c r="B169" s="151"/>
      <c r="C169" s="91" t="s">
        <v>193</v>
      </c>
      <c r="D169" s="148"/>
      <c r="E169" s="39"/>
      <c r="F169" s="109"/>
      <c r="G169" s="109"/>
      <c r="H169" s="109"/>
      <c r="I169" s="90"/>
      <c r="J169" s="148"/>
      <c r="K169" s="39"/>
      <c r="L169" s="109"/>
      <c r="M169" s="109"/>
      <c r="N169" s="109"/>
      <c r="O169" s="109"/>
      <c r="P169" s="90"/>
      <c r="Q169" s="148"/>
      <c r="R169" s="39"/>
      <c r="S169" s="109"/>
      <c r="T169" s="109"/>
      <c r="U169" s="109"/>
      <c r="V169" s="109"/>
      <c r="W169" s="109"/>
      <c r="X169" s="109"/>
      <c r="Y169" s="148"/>
      <c r="Z169" s="39"/>
      <c r="AA169" s="90"/>
      <c r="AB169" s="90"/>
      <c r="AC169" s="90"/>
      <c r="AD169" s="300" t="e">
        <f t="shared" si="6"/>
        <v>#DIV/0!</v>
      </c>
      <c r="AE169" s="301"/>
      <c r="AF169" s="150"/>
      <c r="AG169" s="149"/>
    </row>
    <row r="170" spans="2:36" x14ac:dyDescent="0.25">
      <c r="B170" s="151"/>
      <c r="C170" s="91" t="s">
        <v>194</v>
      </c>
      <c r="D170" s="148">
        <v>1</v>
      </c>
      <c r="E170" s="39"/>
      <c r="F170" s="109"/>
      <c r="G170" s="109"/>
      <c r="H170" s="109"/>
      <c r="I170" s="90"/>
      <c r="J170" s="148"/>
      <c r="K170" s="39"/>
      <c r="L170" s="109"/>
      <c r="M170" s="109"/>
      <c r="N170" s="109"/>
      <c r="O170" s="109"/>
      <c r="P170" s="90"/>
      <c r="Q170" s="148"/>
      <c r="R170" s="39"/>
      <c r="S170" s="109"/>
      <c r="T170" s="109"/>
      <c r="U170" s="109"/>
      <c r="V170" s="109"/>
      <c r="W170" s="109"/>
      <c r="X170" s="109"/>
      <c r="Y170" s="148"/>
      <c r="Z170" s="39"/>
      <c r="AA170" s="90"/>
      <c r="AB170" s="90"/>
      <c r="AC170" s="90"/>
      <c r="AD170" s="300" t="e">
        <f t="shared" si="6"/>
        <v>#DIV/0!</v>
      </c>
      <c r="AE170" s="301"/>
      <c r="AF170" s="150"/>
      <c r="AG170" s="149"/>
    </row>
    <row r="171" spans="2:36" x14ac:dyDescent="0.25">
      <c r="B171" s="151"/>
      <c r="C171" s="91" t="s">
        <v>195</v>
      </c>
      <c r="D171" s="148"/>
      <c r="E171" s="39"/>
      <c r="F171" s="109"/>
      <c r="G171" s="109"/>
      <c r="H171" s="109"/>
      <c r="I171" s="90"/>
      <c r="J171" s="148"/>
      <c r="K171" s="39"/>
      <c r="L171" s="109"/>
      <c r="M171" s="109"/>
      <c r="N171" s="109"/>
      <c r="O171" s="109"/>
      <c r="P171" s="90"/>
      <c r="Q171" s="148"/>
      <c r="R171" s="39"/>
      <c r="S171" s="109"/>
      <c r="T171" s="109"/>
      <c r="U171" s="109"/>
      <c r="V171" s="109"/>
      <c r="W171" s="109"/>
      <c r="X171" s="109"/>
      <c r="Y171" s="148"/>
      <c r="Z171" s="39"/>
      <c r="AA171" s="90"/>
      <c r="AB171" s="90"/>
      <c r="AC171" s="90"/>
      <c r="AD171" s="300" t="e">
        <f t="shared" si="6"/>
        <v>#DIV/0!</v>
      </c>
      <c r="AE171" s="301"/>
      <c r="AF171" s="150"/>
      <c r="AG171" s="149"/>
    </row>
    <row r="172" spans="2:36" x14ac:dyDescent="0.25">
      <c r="B172" s="151"/>
      <c r="C172" s="91" t="s">
        <v>196</v>
      </c>
      <c r="D172" s="148">
        <v>1</v>
      </c>
      <c r="E172" s="39"/>
      <c r="F172" s="109"/>
      <c r="G172" s="109"/>
      <c r="H172" s="109"/>
      <c r="I172" s="90"/>
      <c r="J172" s="148"/>
      <c r="K172" s="39"/>
      <c r="L172" s="109"/>
      <c r="M172" s="109"/>
      <c r="N172" s="109"/>
      <c r="O172" s="109"/>
      <c r="P172" s="90"/>
      <c r="Q172" s="148"/>
      <c r="R172" s="39"/>
      <c r="S172" s="109"/>
      <c r="T172" s="109"/>
      <c r="U172" s="109"/>
      <c r="V172" s="109"/>
      <c r="W172" s="109"/>
      <c r="X172" s="109"/>
      <c r="Y172" s="148"/>
      <c r="Z172" s="39"/>
      <c r="AA172" s="90"/>
      <c r="AB172" s="90"/>
      <c r="AC172" s="90"/>
      <c r="AD172" s="300" t="e">
        <f t="shared" si="6"/>
        <v>#DIV/0!</v>
      </c>
      <c r="AE172" s="301"/>
      <c r="AF172" s="150"/>
      <c r="AG172" s="149"/>
    </row>
    <row r="173" spans="2:36" ht="13.5" thickBot="1" x14ac:dyDescent="0.3">
      <c r="B173" s="151"/>
      <c r="C173" s="91" t="s">
        <v>197</v>
      </c>
      <c r="D173" s="152"/>
      <c r="E173" s="39"/>
      <c r="F173" s="109"/>
      <c r="G173" s="109"/>
      <c r="H173" s="109"/>
      <c r="I173" s="90"/>
      <c r="J173" s="152"/>
      <c r="K173" s="39"/>
      <c r="L173" s="109"/>
      <c r="M173" s="109"/>
      <c r="N173" s="109"/>
      <c r="O173" s="109"/>
      <c r="P173" s="90"/>
      <c r="Q173" s="152"/>
      <c r="R173" s="39"/>
      <c r="S173" s="109"/>
      <c r="T173" s="109"/>
      <c r="U173" s="109"/>
      <c r="V173" s="109"/>
      <c r="W173" s="109"/>
      <c r="X173" s="109"/>
      <c r="Y173" s="152"/>
      <c r="Z173" s="39"/>
      <c r="AA173" s="90"/>
      <c r="AB173" s="90"/>
      <c r="AC173" s="90"/>
      <c r="AD173" s="300" t="e">
        <f t="shared" si="6"/>
        <v>#DIV/0!</v>
      </c>
      <c r="AE173" s="301"/>
      <c r="AF173" s="150"/>
      <c r="AG173" s="149"/>
    </row>
    <row r="174" spans="2:36" ht="15.75" customHeight="1" thickBot="1" x14ac:dyDescent="0.3">
      <c r="B174" s="11" t="s">
        <v>198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3"/>
      <c r="AG174" s="13"/>
    </row>
    <row r="175" spans="2:36" ht="24.75" customHeight="1" x14ac:dyDescent="0.25">
      <c r="B175" s="153" t="s">
        <v>199</v>
      </c>
      <c r="C175" s="154" t="s">
        <v>200</v>
      </c>
      <c r="D175" s="291" t="s">
        <v>201</v>
      </c>
      <c r="E175" s="292"/>
      <c r="F175" s="292"/>
      <c r="G175" s="293"/>
      <c r="H175" s="294" t="s">
        <v>202</v>
      </c>
      <c r="I175" s="295"/>
      <c r="J175" s="295"/>
      <c r="K175" s="296"/>
      <c r="L175" s="297" t="s">
        <v>203</v>
      </c>
      <c r="M175" s="298"/>
      <c r="N175" s="298"/>
      <c r="O175" s="299"/>
      <c r="P175" s="297" t="s">
        <v>204</v>
      </c>
      <c r="Q175" s="298"/>
      <c r="R175" s="298"/>
      <c r="S175" s="298"/>
      <c r="T175" s="52"/>
      <c r="U175" s="53"/>
      <c r="V175" s="53"/>
      <c r="W175" s="53"/>
      <c r="X175" s="53"/>
      <c r="Y175" s="53"/>
      <c r="Z175" s="155"/>
      <c r="AA175" s="155"/>
      <c r="AB175" s="53"/>
      <c r="AC175" s="53"/>
      <c r="AD175" s="53"/>
      <c r="AE175" s="53"/>
      <c r="AF175" s="53"/>
      <c r="AG175" s="156"/>
    </row>
    <row r="176" spans="2:36" x14ac:dyDescent="0.25">
      <c r="B176" s="157" t="s">
        <v>205</v>
      </c>
      <c r="C176" s="158">
        <v>0</v>
      </c>
      <c r="D176" s="249">
        <v>0</v>
      </c>
      <c r="E176" s="250"/>
      <c r="F176" s="250"/>
      <c r="G176" s="251"/>
      <c r="H176" s="285">
        <f t="shared" ref="H176:H181" si="7">SUM(C176:G176)</f>
        <v>0</v>
      </c>
      <c r="I176" s="286"/>
      <c r="J176" s="286"/>
      <c r="K176" s="287"/>
      <c r="L176" s="288">
        <v>0</v>
      </c>
      <c r="M176" s="289"/>
      <c r="N176" s="289"/>
      <c r="O176" s="290"/>
      <c r="P176" s="258">
        <f t="shared" ref="P176:P181" si="8">H176-L176</f>
        <v>0</v>
      </c>
      <c r="Q176" s="259"/>
      <c r="R176" s="259"/>
      <c r="S176" s="259"/>
      <c r="T176" s="59"/>
      <c r="U176" s="60"/>
      <c r="V176" s="60"/>
      <c r="W176" s="60"/>
      <c r="X176" s="60"/>
      <c r="Y176" s="60"/>
      <c r="Z176" s="60"/>
      <c r="AA176" s="60"/>
      <c r="AB176" s="60"/>
      <c r="AC176" s="60"/>
      <c r="AD176" s="60"/>
      <c r="AE176" s="60"/>
      <c r="AF176" s="60"/>
      <c r="AG176" s="159"/>
      <c r="AH176" s="213" t="s">
        <v>283</v>
      </c>
      <c r="AI176" s="213"/>
      <c r="AJ176" s="213"/>
    </row>
    <row r="177" spans="2:36" x14ac:dyDescent="0.25">
      <c r="B177" s="160" t="s">
        <v>206</v>
      </c>
      <c r="C177" s="158">
        <v>0</v>
      </c>
      <c r="D177" s="249">
        <v>240</v>
      </c>
      <c r="E177" s="250"/>
      <c r="F177" s="250"/>
      <c r="G177" s="251"/>
      <c r="H177" s="285">
        <v>0</v>
      </c>
      <c r="I177" s="286"/>
      <c r="J177" s="286"/>
      <c r="K177" s="287"/>
      <c r="L177" s="288">
        <v>168</v>
      </c>
      <c r="M177" s="289"/>
      <c r="N177" s="289"/>
      <c r="O177" s="290"/>
      <c r="P177" s="258">
        <v>72</v>
      </c>
      <c r="Q177" s="259"/>
      <c r="R177" s="259"/>
      <c r="S177" s="259"/>
      <c r="T177" s="59"/>
      <c r="U177" s="60"/>
      <c r="V177" s="60"/>
      <c r="W177" s="60"/>
      <c r="X177" s="60"/>
      <c r="Y177" s="60"/>
      <c r="Z177" s="60"/>
      <c r="AA177" s="60"/>
      <c r="AB177" s="60"/>
      <c r="AC177" s="60"/>
      <c r="AD177" s="60"/>
      <c r="AE177" s="60"/>
      <c r="AF177" s="60"/>
      <c r="AG177" s="159"/>
      <c r="AH177" s="213" t="s">
        <v>284</v>
      </c>
      <c r="AI177" s="213"/>
      <c r="AJ177" s="213"/>
    </row>
    <row r="178" spans="2:36" x14ac:dyDescent="0.25">
      <c r="B178" s="160" t="s">
        <v>207</v>
      </c>
      <c r="C178" s="158">
        <v>0</v>
      </c>
      <c r="D178" s="249">
        <v>0</v>
      </c>
      <c r="E178" s="250"/>
      <c r="F178" s="250"/>
      <c r="G178" s="251"/>
      <c r="H178" s="285">
        <f t="shared" si="7"/>
        <v>0</v>
      </c>
      <c r="I178" s="286"/>
      <c r="J178" s="286"/>
      <c r="K178" s="287"/>
      <c r="L178" s="288">
        <v>0</v>
      </c>
      <c r="M178" s="289"/>
      <c r="N178" s="289"/>
      <c r="O178" s="290"/>
      <c r="P178" s="258">
        <f t="shared" si="8"/>
        <v>0</v>
      </c>
      <c r="Q178" s="259"/>
      <c r="R178" s="259"/>
      <c r="S178" s="259"/>
      <c r="T178" s="59"/>
      <c r="U178" s="60"/>
      <c r="V178" s="60"/>
      <c r="W178" s="60"/>
      <c r="X178" s="60"/>
      <c r="Y178" s="60"/>
      <c r="Z178" s="60"/>
      <c r="AA178" s="60"/>
      <c r="AB178" s="60"/>
      <c r="AC178" s="60"/>
      <c r="AD178" s="60"/>
      <c r="AE178" s="60"/>
      <c r="AF178" s="60"/>
      <c r="AG178" s="159"/>
      <c r="AH178" s="213" t="s">
        <v>287</v>
      </c>
      <c r="AI178" s="213"/>
      <c r="AJ178" s="213"/>
    </row>
    <row r="179" spans="2:36" x14ac:dyDescent="0.25">
      <c r="B179" s="160" t="s">
        <v>208</v>
      </c>
      <c r="C179" s="158">
        <v>0</v>
      </c>
      <c r="D179" s="249">
        <v>0</v>
      </c>
      <c r="E179" s="250"/>
      <c r="F179" s="250"/>
      <c r="G179" s="251"/>
      <c r="H179" s="285">
        <f t="shared" si="7"/>
        <v>0</v>
      </c>
      <c r="I179" s="286"/>
      <c r="J179" s="286"/>
      <c r="K179" s="287"/>
      <c r="L179" s="288">
        <v>0</v>
      </c>
      <c r="M179" s="289"/>
      <c r="N179" s="289"/>
      <c r="O179" s="290"/>
      <c r="P179" s="258">
        <f t="shared" si="8"/>
        <v>0</v>
      </c>
      <c r="Q179" s="259"/>
      <c r="R179" s="259"/>
      <c r="S179" s="259"/>
      <c r="T179" s="59"/>
      <c r="U179" s="60"/>
      <c r="V179" s="60"/>
      <c r="W179" s="60"/>
      <c r="X179" s="60"/>
      <c r="Y179" s="60"/>
      <c r="Z179" s="60"/>
      <c r="AA179" s="60"/>
      <c r="AB179" s="60"/>
      <c r="AC179" s="60"/>
      <c r="AD179" s="60"/>
      <c r="AE179" s="60"/>
      <c r="AF179" s="60"/>
      <c r="AG179" s="159"/>
    </row>
    <row r="180" spans="2:36" x14ac:dyDescent="0.25">
      <c r="B180" s="160" t="s">
        <v>209</v>
      </c>
      <c r="C180" s="158">
        <v>0</v>
      </c>
      <c r="D180" s="249">
        <v>0</v>
      </c>
      <c r="E180" s="250"/>
      <c r="F180" s="250"/>
      <c r="G180" s="251"/>
      <c r="H180" s="285">
        <f t="shared" si="7"/>
        <v>0</v>
      </c>
      <c r="I180" s="286"/>
      <c r="J180" s="286"/>
      <c r="K180" s="287"/>
      <c r="L180" s="288"/>
      <c r="M180" s="289"/>
      <c r="N180" s="289"/>
      <c r="O180" s="290"/>
      <c r="P180" s="258">
        <f t="shared" si="8"/>
        <v>0</v>
      </c>
      <c r="Q180" s="259"/>
      <c r="R180" s="259"/>
      <c r="S180" s="259"/>
      <c r="T180" s="59"/>
      <c r="U180" s="60"/>
      <c r="V180" s="60"/>
      <c r="W180" s="60"/>
      <c r="X180" s="60"/>
      <c r="Y180" s="60"/>
      <c r="Z180" s="60"/>
      <c r="AA180" s="60"/>
      <c r="AB180" s="60"/>
      <c r="AC180" s="60"/>
      <c r="AD180" s="60"/>
      <c r="AE180" s="60"/>
      <c r="AF180" s="60"/>
      <c r="AG180" s="159"/>
    </row>
    <row r="181" spans="2:36" x14ac:dyDescent="0.25">
      <c r="B181" s="160" t="s">
        <v>210</v>
      </c>
      <c r="C181" s="158">
        <v>0</v>
      </c>
      <c r="D181" s="249">
        <v>0</v>
      </c>
      <c r="E181" s="250"/>
      <c r="F181" s="250"/>
      <c r="G181" s="251"/>
      <c r="H181" s="252">
        <f t="shared" si="7"/>
        <v>0</v>
      </c>
      <c r="I181" s="253"/>
      <c r="J181" s="253"/>
      <c r="K181" s="254"/>
      <c r="L181" s="255">
        <v>0</v>
      </c>
      <c r="M181" s="256"/>
      <c r="N181" s="256"/>
      <c r="O181" s="257"/>
      <c r="P181" s="258">
        <f t="shared" si="8"/>
        <v>0</v>
      </c>
      <c r="Q181" s="259"/>
      <c r="R181" s="259"/>
      <c r="S181" s="259"/>
      <c r="T181" s="59"/>
      <c r="U181" s="60"/>
      <c r="V181" s="60"/>
      <c r="W181" s="60"/>
      <c r="X181" s="60"/>
      <c r="Y181" s="60"/>
      <c r="Z181" s="60"/>
      <c r="AA181" s="60"/>
      <c r="AB181" s="60"/>
      <c r="AC181" s="60"/>
      <c r="AD181" s="60"/>
      <c r="AE181" s="60"/>
      <c r="AF181" s="60"/>
      <c r="AG181" s="159"/>
    </row>
    <row r="182" spans="2:36" x14ac:dyDescent="0.25">
      <c r="B182" s="160" t="s">
        <v>211</v>
      </c>
      <c r="C182" s="161">
        <v>0</v>
      </c>
      <c r="D182" s="260">
        <v>0</v>
      </c>
      <c r="E182" s="261"/>
      <c r="F182" s="261"/>
      <c r="G182" s="261"/>
      <c r="H182" s="252">
        <f t="shared" ref="H182" si="9">SUM(C182:G182)</f>
        <v>0</v>
      </c>
      <c r="I182" s="253"/>
      <c r="J182" s="253"/>
      <c r="K182" s="253"/>
      <c r="L182" s="262"/>
      <c r="M182" s="253"/>
      <c r="N182" s="253"/>
      <c r="O182" s="254"/>
      <c r="P182" s="282">
        <f>SUM(C182:G182)</f>
        <v>0</v>
      </c>
      <c r="Q182" s="283"/>
      <c r="R182" s="283"/>
      <c r="S182" s="284"/>
      <c r="T182" s="162" t="s">
        <v>212</v>
      </c>
      <c r="U182" s="163"/>
      <c r="V182" s="163"/>
      <c r="W182" s="163"/>
      <c r="X182" s="164"/>
      <c r="Y182" s="60"/>
      <c r="Z182" s="60"/>
      <c r="AA182" s="60"/>
      <c r="AB182" s="60"/>
      <c r="AC182" s="60"/>
      <c r="AD182" s="60"/>
      <c r="AE182" s="60"/>
      <c r="AF182" s="60"/>
      <c r="AG182" s="159"/>
    </row>
    <row r="183" spans="2:36" x14ac:dyDescent="0.25">
      <c r="B183" s="124" t="s">
        <v>213</v>
      </c>
      <c r="C183" s="165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240"/>
      <c r="U183" s="242"/>
      <c r="V183" s="242"/>
      <c r="W183" s="242"/>
      <c r="X183" s="241"/>
      <c r="Y183" s="60"/>
      <c r="Z183" s="60"/>
      <c r="AA183" s="60"/>
      <c r="AB183" s="60"/>
      <c r="AC183" s="60"/>
      <c r="AD183" s="60"/>
      <c r="AE183" s="60"/>
      <c r="AF183" s="60"/>
      <c r="AG183" s="159"/>
    </row>
    <row r="184" spans="2:36" x14ac:dyDescent="0.25">
      <c r="B184" s="124" t="s">
        <v>214</v>
      </c>
      <c r="C184" s="166"/>
      <c r="D184" s="60"/>
      <c r="E184" s="60"/>
      <c r="F184" s="60"/>
      <c r="G184" s="60"/>
      <c r="H184" s="60"/>
      <c r="I184" s="60"/>
      <c r="J184" s="60"/>
      <c r="K184" s="60"/>
      <c r="L184" s="60"/>
      <c r="M184" s="60"/>
      <c r="N184" s="60"/>
      <c r="O184" s="60"/>
      <c r="P184" s="60"/>
      <c r="Q184" s="60"/>
      <c r="R184" s="60"/>
      <c r="S184" s="60"/>
      <c r="T184" s="240"/>
      <c r="U184" s="242"/>
      <c r="V184" s="242"/>
      <c r="W184" s="242"/>
      <c r="X184" s="241"/>
      <c r="Y184" s="60"/>
      <c r="Z184" s="60"/>
      <c r="AA184" s="60"/>
      <c r="AB184" s="60"/>
      <c r="AC184" s="60"/>
      <c r="AD184" s="60"/>
      <c r="AE184" s="60"/>
      <c r="AF184" s="60"/>
      <c r="AG184" s="159"/>
    </row>
    <row r="185" spans="2:36" x14ac:dyDescent="0.25">
      <c r="B185" s="124" t="s">
        <v>215</v>
      </c>
      <c r="C185" s="166"/>
      <c r="D185" s="60"/>
      <c r="E185" s="60"/>
      <c r="F185" s="60"/>
      <c r="G185" s="60"/>
      <c r="H185" s="60"/>
      <c r="I185" s="60"/>
      <c r="J185" s="60"/>
      <c r="K185" s="60"/>
      <c r="L185" s="60"/>
      <c r="M185" s="60"/>
      <c r="N185" s="60"/>
      <c r="O185" s="60"/>
      <c r="P185" s="60"/>
      <c r="Q185" s="60"/>
      <c r="R185" s="60"/>
      <c r="S185" s="60"/>
      <c r="T185" s="240"/>
      <c r="U185" s="242"/>
      <c r="V185" s="242"/>
      <c r="W185" s="242"/>
      <c r="X185" s="241"/>
      <c r="Y185" s="60"/>
      <c r="Z185" s="60"/>
      <c r="AA185" s="60"/>
      <c r="AB185" s="60"/>
      <c r="AC185" s="60"/>
      <c r="AD185" s="60"/>
      <c r="AE185" s="60"/>
      <c r="AF185" s="60"/>
      <c r="AG185" s="159"/>
    </row>
    <row r="186" spans="2:36" x14ac:dyDescent="0.25">
      <c r="B186" s="124" t="s">
        <v>216</v>
      </c>
      <c r="C186" s="166"/>
      <c r="D186" s="60"/>
      <c r="E186" s="60"/>
      <c r="F186" s="60"/>
      <c r="G186" s="60"/>
      <c r="H186" s="60"/>
      <c r="I186" s="60"/>
      <c r="J186" s="60"/>
      <c r="K186" s="60"/>
      <c r="L186" s="60"/>
      <c r="M186" s="60"/>
      <c r="N186" s="60"/>
      <c r="O186" s="60"/>
      <c r="P186" s="60"/>
      <c r="Q186" s="60"/>
      <c r="R186" s="60"/>
      <c r="S186" s="60"/>
      <c r="T186" s="240"/>
      <c r="U186" s="242"/>
      <c r="V186" s="242"/>
      <c r="W186" s="242"/>
      <c r="X186" s="241"/>
      <c r="Y186" s="167" t="s">
        <v>217</v>
      </c>
      <c r="Z186" s="168"/>
      <c r="AA186" s="168"/>
      <c r="AB186" s="169"/>
      <c r="AC186" s="60"/>
      <c r="AD186" s="60"/>
      <c r="AE186" s="60"/>
      <c r="AF186" s="170"/>
      <c r="AG186" s="171"/>
    </row>
    <row r="187" spans="2:36" ht="13.5" thickBot="1" x14ac:dyDescent="0.3">
      <c r="B187" s="129" t="s">
        <v>218</v>
      </c>
      <c r="C187" s="166"/>
      <c r="D187" s="60"/>
      <c r="E187" s="60"/>
      <c r="F187" s="60"/>
      <c r="G187" s="60"/>
      <c r="H187" s="60"/>
      <c r="I187" s="60"/>
      <c r="J187" s="60"/>
      <c r="K187" s="60"/>
      <c r="L187" s="60"/>
      <c r="M187" s="60"/>
      <c r="N187" s="60"/>
      <c r="O187" s="60"/>
      <c r="P187" s="60"/>
      <c r="Q187" s="60"/>
      <c r="R187" s="60"/>
      <c r="S187" s="60"/>
      <c r="T187" s="243"/>
      <c r="U187" s="244"/>
      <c r="V187" s="244"/>
      <c r="W187" s="244"/>
      <c r="X187" s="245"/>
      <c r="Y187" s="246"/>
      <c r="Z187" s="247"/>
      <c r="AA187" s="247"/>
      <c r="AB187" s="248"/>
      <c r="AC187" s="60"/>
      <c r="AD187" s="60"/>
      <c r="AE187" s="60"/>
      <c r="AF187" s="170"/>
      <c r="AG187" s="171"/>
    </row>
    <row r="188" spans="2:36" ht="13.5" thickBot="1" x14ac:dyDescent="0.3">
      <c r="B188" s="11" t="s">
        <v>219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3"/>
      <c r="AG188" s="13"/>
    </row>
    <row r="189" spans="2:36" ht="6.75" customHeight="1" x14ac:dyDescent="0.25">
      <c r="B189" s="172"/>
      <c r="C189" s="32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173"/>
      <c r="P189" s="173"/>
      <c r="Q189" s="173"/>
      <c r="R189" s="173"/>
      <c r="S189" s="173"/>
      <c r="T189" s="173"/>
      <c r="U189" s="173"/>
      <c r="V189" s="173"/>
      <c r="W189" s="174"/>
      <c r="X189" s="174"/>
      <c r="Y189" s="174"/>
      <c r="Z189" s="174"/>
      <c r="AA189" s="174"/>
      <c r="AB189" s="174"/>
      <c r="AC189" s="174"/>
      <c r="AD189" s="174"/>
      <c r="AE189" s="174"/>
      <c r="AF189" s="174"/>
      <c r="AG189" s="175"/>
    </row>
    <row r="190" spans="2:36" x14ac:dyDescent="0.25">
      <c r="B190" s="147" t="s">
        <v>220</v>
      </c>
      <c r="C190" s="39"/>
      <c r="D190" s="270"/>
      <c r="E190" s="271"/>
      <c r="F190" s="272"/>
      <c r="G190" s="90"/>
      <c r="H190" s="90"/>
      <c r="I190" s="90"/>
      <c r="J190" s="90"/>
      <c r="K190" s="90"/>
      <c r="L190" s="90"/>
      <c r="M190" s="89"/>
      <c r="N190" s="89"/>
      <c r="O190" s="91" t="s">
        <v>221</v>
      </c>
      <c r="P190" s="270"/>
      <c r="Q190" s="271"/>
      <c r="R190" s="272"/>
      <c r="S190" s="90"/>
      <c r="T190" s="90"/>
      <c r="U190" s="90"/>
      <c r="V190" s="90"/>
      <c r="W190" s="90"/>
      <c r="X190" s="90"/>
      <c r="Y190" s="90"/>
      <c r="Z190" s="90"/>
      <c r="AA190" s="90"/>
      <c r="AB190" s="97" t="s">
        <v>222</v>
      </c>
      <c r="AC190" s="270"/>
      <c r="AD190" s="271"/>
      <c r="AE190" s="272"/>
      <c r="AF190" s="90"/>
      <c r="AG190" s="176"/>
    </row>
    <row r="191" spans="2:36" x14ac:dyDescent="0.25">
      <c r="B191" s="147"/>
      <c r="C191" s="39"/>
      <c r="D191" s="90"/>
      <c r="E191" s="90"/>
      <c r="F191" s="90"/>
      <c r="G191" s="90"/>
      <c r="H191" s="90"/>
      <c r="I191" s="90"/>
      <c r="J191" s="90"/>
      <c r="K191" s="90"/>
      <c r="L191" s="90"/>
      <c r="M191" s="89"/>
      <c r="N191" s="89"/>
      <c r="O191" s="177"/>
      <c r="P191" s="90"/>
      <c r="Q191" s="90"/>
      <c r="R191" s="90"/>
      <c r="S191" s="90"/>
      <c r="T191" s="90"/>
      <c r="U191" s="90"/>
      <c r="V191" s="90"/>
      <c r="W191" s="107"/>
      <c r="X191" s="85"/>
      <c r="Y191" s="85"/>
      <c r="Z191" s="85"/>
      <c r="AA191" s="85"/>
      <c r="AB191" s="85"/>
      <c r="AC191" s="85"/>
      <c r="AD191" s="85"/>
      <c r="AE191" s="85"/>
      <c r="AF191" s="85"/>
      <c r="AG191" s="86"/>
    </row>
    <row r="192" spans="2:36" x14ac:dyDescent="0.25">
      <c r="B192" s="147" t="s">
        <v>223</v>
      </c>
      <c r="C192" s="39"/>
      <c r="D192" s="279"/>
      <c r="E192" s="280"/>
      <c r="F192" s="281"/>
      <c r="G192" s="90"/>
      <c r="H192" s="90"/>
      <c r="I192" s="90"/>
      <c r="J192" s="90"/>
      <c r="K192" s="90"/>
      <c r="L192" s="90"/>
      <c r="M192" s="89"/>
      <c r="N192" s="89"/>
      <c r="O192" s="91" t="s">
        <v>221</v>
      </c>
      <c r="P192" s="270"/>
      <c r="Q192" s="271"/>
      <c r="R192" s="272"/>
      <c r="S192" s="90"/>
      <c r="T192" s="90"/>
      <c r="U192" s="90"/>
      <c r="V192" s="90"/>
      <c r="W192" s="90"/>
      <c r="X192" s="90"/>
      <c r="Y192" s="90"/>
      <c r="Z192" s="90"/>
      <c r="AA192" s="90"/>
      <c r="AB192" s="97" t="s">
        <v>224</v>
      </c>
      <c r="AC192" s="270"/>
      <c r="AD192" s="271"/>
      <c r="AE192" s="272"/>
      <c r="AF192" s="90"/>
      <c r="AG192" s="176"/>
    </row>
    <row r="193" spans="1:36" x14ac:dyDescent="0.25">
      <c r="B193" s="147"/>
      <c r="C193" s="39"/>
      <c r="D193" s="106"/>
      <c r="E193" s="106"/>
      <c r="F193" s="178"/>
      <c r="G193" s="90"/>
      <c r="H193" s="90"/>
      <c r="I193" s="90"/>
      <c r="J193" s="90"/>
      <c r="K193" s="90"/>
      <c r="L193" s="90"/>
      <c r="M193" s="89"/>
      <c r="N193" s="89"/>
      <c r="O193" s="177"/>
      <c r="P193" s="90"/>
      <c r="Q193" s="90"/>
      <c r="R193" s="90"/>
      <c r="S193" s="90"/>
      <c r="T193" s="90"/>
      <c r="U193" s="90"/>
      <c r="V193" s="90"/>
      <c r="W193" s="90"/>
      <c r="X193" s="90"/>
      <c r="Y193" s="90"/>
      <c r="Z193" s="90"/>
      <c r="AA193" s="90"/>
      <c r="AB193" s="90"/>
      <c r="AC193" s="90"/>
      <c r="AD193" s="90"/>
      <c r="AE193" s="90"/>
      <c r="AF193" s="90"/>
      <c r="AG193" s="176"/>
    </row>
    <row r="194" spans="1:36" x14ac:dyDescent="0.25">
      <c r="B194" s="147" t="s">
        <v>225</v>
      </c>
      <c r="C194" s="39"/>
      <c r="D194" s="270"/>
      <c r="E194" s="271"/>
      <c r="F194" s="272"/>
      <c r="G194" s="90"/>
      <c r="H194" s="90"/>
      <c r="I194" s="90"/>
      <c r="J194" s="90"/>
      <c r="K194" s="90"/>
      <c r="L194" s="90"/>
      <c r="M194" s="89"/>
      <c r="N194" s="89"/>
      <c r="O194" s="91" t="s">
        <v>226</v>
      </c>
      <c r="P194" s="270"/>
      <c r="Q194" s="271"/>
      <c r="R194" s="272"/>
      <c r="S194" s="90"/>
      <c r="T194" s="90"/>
      <c r="U194" s="90"/>
      <c r="V194" s="90"/>
      <c r="W194" s="107"/>
      <c r="X194" s="85"/>
      <c r="Y194" s="85"/>
      <c r="Z194" s="85"/>
      <c r="AA194" s="85"/>
      <c r="AB194" s="85"/>
      <c r="AC194" s="85"/>
      <c r="AD194" s="85"/>
      <c r="AE194" s="85"/>
      <c r="AF194" s="85"/>
      <c r="AG194" s="86"/>
    </row>
    <row r="195" spans="1:36" ht="6" customHeight="1" thickBot="1" x14ac:dyDescent="0.3">
      <c r="B195" s="179"/>
      <c r="C195" s="173"/>
      <c r="D195" s="180"/>
      <c r="E195" s="180"/>
      <c r="F195" s="180"/>
      <c r="G195" s="106"/>
      <c r="H195" s="180"/>
      <c r="I195" s="24"/>
      <c r="J195" s="24"/>
      <c r="K195" s="24"/>
      <c r="L195" s="173"/>
      <c r="M195" s="173"/>
      <c r="N195" s="173"/>
      <c r="O195" s="173"/>
      <c r="P195" s="173"/>
      <c r="Q195" s="173"/>
      <c r="R195" s="173"/>
      <c r="S195" s="180"/>
      <c r="T195" s="106"/>
      <c r="U195" s="180"/>
      <c r="V195" s="24"/>
      <c r="W195" s="85"/>
      <c r="X195" s="85"/>
      <c r="Y195" s="85"/>
      <c r="Z195" s="85"/>
      <c r="AA195" s="85"/>
      <c r="AB195" s="85"/>
      <c r="AC195" s="85"/>
      <c r="AD195" s="85"/>
      <c r="AE195" s="85"/>
      <c r="AF195" s="85"/>
      <c r="AG195" s="86"/>
    </row>
    <row r="196" spans="1:36" ht="13.5" thickBot="1" x14ac:dyDescent="0.3">
      <c r="B196" s="11" t="s">
        <v>227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3"/>
      <c r="AG196" s="13"/>
    </row>
    <row r="197" spans="1:36" x14ac:dyDescent="0.25">
      <c r="B197" s="273" t="s">
        <v>228</v>
      </c>
      <c r="C197" s="274"/>
      <c r="D197" s="90"/>
      <c r="E197" s="275"/>
      <c r="F197" s="276"/>
      <c r="G197" s="17"/>
      <c r="H197" s="181"/>
      <c r="I197" s="173" t="s">
        <v>229</v>
      </c>
      <c r="J197" s="122"/>
      <c r="K197" s="32"/>
      <c r="L197" s="182"/>
      <c r="M197" s="182"/>
      <c r="N197" s="183"/>
      <c r="O197" s="183"/>
      <c r="P197" s="183"/>
      <c r="Q197" s="183"/>
      <c r="R197" s="183"/>
      <c r="S197" s="184"/>
      <c r="T197" s="184"/>
      <c r="U197" s="119"/>
      <c r="V197" s="119"/>
      <c r="W197" s="122"/>
      <c r="X197" s="90"/>
      <c r="Y197" s="90"/>
      <c r="Z197" s="90"/>
      <c r="AA197" s="90"/>
      <c r="AB197" s="90"/>
      <c r="AC197" s="90"/>
      <c r="AD197" s="90"/>
      <c r="AE197" s="90"/>
      <c r="AF197" s="90"/>
      <c r="AG197" s="123"/>
    </row>
    <row r="198" spans="1:36" x14ac:dyDescent="0.25">
      <c r="B198" s="277" t="s">
        <v>230</v>
      </c>
      <c r="C198" s="278"/>
      <c r="D198" s="90"/>
      <c r="E198" s="270"/>
      <c r="F198" s="272"/>
      <c r="G198" s="17"/>
      <c r="H198" s="181"/>
      <c r="I198" s="16" t="s">
        <v>231</v>
      </c>
      <c r="J198" s="16"/>
      <c r="K198" s="16"/>
      <c r="L198" s="182"/>
      <c r="M198" s="182"/>
      <c r="N198" s="182"/>
      <c r="O198" s="182"/>
      <c r="P198" s="182"/>
      <c r="Q198" s="182"/>
      <c r="R198" s="182"/>
      <c r="S198" s="185"/>
      <c r="T198" s="185"/>
      <c r="U198" s="122"/>
      <c r="V198" s="122"/>
      <c r="W198" s="122"/>
      <c r="X198" s="240"/>
      <c r="Y198" s="241"/>
      <c r="Z198" s="90"/>
      <c r="AA198" s="90"/>
      <c r="AB198" s="109" t="s">
        <v>232</v>
      </c>
      <c r="AC198" s="90"/>
      <c r="AD198" s="240"/>
      <c r="AE198" s="241"/>
      <c r="AF198" s="90"/>
      <c r="AG198" s="123"/>
    </row>
    <row r="199" spans="1:36" ht="13.5" thickBot="1" x14ac:dyDescent="0.3">
      <c r="B199" s="186"/>
      <c r="C199" s="32"/>
      <c r="D199" s="182"/>
      <c r="E199" s="182"/>
      <c r="F199" s="187"/>
      <c r="G199" s="187"/>
      <c r="H199" s="181"/>
      <c r="I199" s="16" t="s">
        <v>233</v>
      </c>
      <c r="J199" s="16"/>
      <c r="K199" s="188"/>
      <c r="L199" s="182"/>
      <c r="M199" s="182"/>
      <c r="N199" s="182"/>
      <c r="O199" s="182"/>
      <c r="P199" s="182"/>
      <c r="Q199" s="182"/>
      <c r="R199" s="182"/>
      <c r="S199" s="185"/>
      <c r="T199" s="185"/>
      <c r="U199" s="122"/>
      <c r="V199" s="122"/>
      <c r="W199" s="122"/>
      <c r="X199" s="240"/>
      <c r="Y199" s="241"/>
      <c r="Z199" s="90"/>
      <c r="AA199" s="90"/>
      <c r="AB199" s="90"/>
      <c r="AC199" s="90"/>
      <c r="AD199" s="90"/>
      <c r="AE199" s="90"/>
      <c r="AF199" s="90"/>
      <c r="AG199" s="123"/>
    </row>
    <row r="200" spans="1:36" ht="15.75" customHeight="1" thickBot="1" x14ac:dyDescent="0.3">
      <c r="B200" s="11" t="s">
        <v>234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3"/>
      <c r="AG200" s="13"/>
    </row>
    <row r="201" spans="1:36" ht="25.5" customHeight="1" x14ac:dyDescent="0.25">
      <c r="B201" s="189" t="s">
        <v>235</v>
      </c>
      <c r="C201" s="190" t="s">
        <v>200</v>
      </c>
      <c r="D201" s="264" t="s">
        <v>236</v>
      </c>
      <c r="E201" s="265"/>
      <c r="F201" s="265"/>
      <c r="G201" s="266"/>
      <c r="H201" s="267" t="s">
        <v>237</v>
      </c>
      <c r="I201" s="268"/>
      <c r="J201" s="268"/>
      <c r="K201" s="269"/>
      <c r="L201" s="264" t="s">
        <v>238</v>
      </c>
      <c r="M201" s="265"/>
      <c r="N201" s="265"/>
      <c r="O201" s="266"/>
      <c r="P201" s="267" t="s">
        <v>239</v>
      </c>
      <c r="Q201" s="268"/>
      <c r="R201" s="268"/>
      <c r="S201" s="269"/>
      <c r="T201" s="191"/>
      <c r="U201" s="191"/>
      <c r="V201" s="191"/>
      <c r="W201" s="191"/>
      <c r="X201" s="191"/>
      <c r="Y201" s="191"/>
      <c r="Z201" s="191"/>
      <c r="AA201" s="191"/>
      <c r="AB201" s="191"/>
      <c r="AC201" s="191"/>
      <c r="AD201" s="191"/>
      <c r="AE201" s="191"/>
      <c r="AF201" s="191"/>
      <c r="AG201" s="192"/>
    </row>
    <row r="202" spans="1:36" ht="15.75" customHeight="1" x14ac:dyDescent="0.25">
      <c r="B202" s="193" t="s">
        <v>240</v>
      </c>
      <c r="C202" s="194">
        <v>0</v>
      </c>
      <c r="D202" s="217">
        <v>0</v>
      </c>
      <c r="E202" s="218"/>
      <c r="F202" s="218"/>
      <c r="G202" s="219"/>
      <c r="H202" s="220">
        <f>SUM(C202:G202)</f>
        <v>0</v>
      </c>
      <c r="I202" s="221"/>
      <c r="J202" s="221"/>
      <c r="K202" s="222"/>
      <c r="L202" s="217">
        <v>0</v>
      </c>
      <c r="M202" s="218"/>
      <c r="N202" s="218"/>
      <c r="O202" s="219"/>
      <c r="P202" s="223">
        <f>H202-L202</f>
        <v>0</v>
      </c>
      <c r="Q202" s="224"/>
      <c r="R202" s="224"/>
      <c r="S202" s="225"/>
      <c r="T202" s="191"/>
      <c r="U202" s="191"/>
      <c r="V202" s="191"/>
      <c r="W202" s="191"/>
      <c r="X202" s="191"/>
      <c r="Y202" s="191"/>
      <c r="Z202" s="191"/>
      <c r="AA202" s="191"/>
      <c r="AB202" s="191"/>
      <c r="AC202" s="191"/>
      <c r="AD202" s="191"/>
      <c r="AE202" s="191"/>
      <c r="AF202" s="191"/>
      <c r="AG202" s="192"/>
      <c r="AH202" s="213" t="s">
        <v>285</v>
      </c>
      <c r="AI202" s="213"/>
      <c r="AJ202" s="213"/>
    </row>
    <row r="203" spans="1:36" ht="15.75" customHeight="1" x14ac:dyDescent="0.25">
      <c r="A203" s="263"/>
      <c r="B203" s="193" t="s">
        <v>241</v>
      </c>
      <c r="C203" s="194">
        <v>3000</v>
      </c>
      <c r="D203" s="217">
        <v>0</v>
      </c>
      <c r="E203" s="218"/>
      <c r="F203" s="218"/>
      <c r="G203" s="219"/>
      <c r="H203" s="220">
        <f t="shared" ref="H203:H225" si="10">SUM(C203:G203)</f>
        <v>3000</v>
      </c>
      <c r="I203" s="221"/>
      <c r="J203" s="221"/>
      <c r="K203" s="222"/>
      <c r="L203" s="217">
        <v>0</v>
      </c>
      <c r="M203" s="218"/>
      <c r="N203" s="218"/>
      <c r="O203" s="219"/>
      <c r="P203" s="223">
        <f t="shared" ref="P203:P225" si="11">H203-L203</f>
        <v>3000</v>
      </c>
      <c r="Q203" s="224"/>
      <c r="R203" s="224"/>
      <c r="S203" s="225"/>
      <c r="T203" s="191"/>
      <c r="U203" s="191"/>
      <c r="V203" s="191"/>
      <c r="W203" s="191"/>
      <c r="X203" s="191"/>
      <c r="Y203" s="191"/>
      <c r="Z203" s="191"/>
      <c r="AA203" s="191"/>
      <c r="AB203" s="191"/>
      <c r="AC203" s="191"/>
      <c r="AD203" s="191"/>
      <c r="AE203" s="191"/>
      <c r="AF203" s="191"/>
      <c r="AG203" s="192"/>
      <c r="AH203" s="213" t="s">
        <v>286</v>
      </c>
      <c r="AI203" s="213"/>
      <c r="AJ203" s="213"/>
    </row>
    <row r="204" spans="1:36" ht="15" customHeight="1" x14ac:dyDescent="0.25">
      <c r="A204" s="263"/>
      <c r="B204" s="193" t="s">
        <v>242</v>
      </c>
      <c r="C204" s="194">
        <v>4000</v>
      </c>
      <c r="D204" s="217">
        <v>0</v>
      </c>
      <c r="E204" s="218"/>
      <c r="F204" s="218"/>
      <c r="G204" s="219"/>
      <c r="H204" s="220">
        <f t="shared" si="10"/>
        <v>4000</v>
      </c>
      <c r="I204" s="221"/>
      <c r="J204" s="221"/>
      <c r="K204" s="222"/>
      <c r="L204" s="217">
        <v>0</v>
      </c>
      <c r="M204" s="218"/>
      <c r="N204" s="218"/>
      <c r="O204" s="219"/>
      <c r="P204" s="223">
        <f t="shared" si="11"/>
        <v>4000</v>
      </c>
      <c r="Q204" s="224"/>
      <c r="R204" s="224"/>
      <c r="S204" s="225"/>
      <c r="T204" s="191"/>
      <c r="U204" s="191"/>
      <c r="V204" s="191"/>
      <c r="W204" s="191"/>
      <c r="X204" s="191"/>
      <c r="Y204" s="191"/>
      <c r="Z204" s="191"/>
      <c r="AA204" s="191"/>
      <c r="AB204" s="191"/>
      <c r="AC204" s="191"/>
      <c r="AD204" s="191"/>
      <c r="AE204" s="191"/>
      <c r="AF204" s="191"/>
      <c r="AG204" s="192"/>
    </row>
    <row r="205" spans="1:36" x14ac:dyDescent="0.25">
      <c r="A205" s="263"/>
      <c r="B205" s="193" t="s">
        <v>243</v>
      </c>
      <c r="C205" s="194">
        <v>0</v>
      </c>
      <c r="D205" s="217">
        <v>0</v>
      </c>
      <c r="E205" s="218"/>
      <c r="F205" s="218"/>
      <c r="G205" s="219"/>
      <c r="H205" s="220">
        <v>0</v>
      </c>
      <c r="I205" s="221"/>
      <c r="J205" s="221"/>
      <c r="K205" s="222"/>
      <c r="L205" s="217">
        <v>0</v>
      </c>
      <c r="M205" s="218"/>
      <c r="N205" s="218"/>
      <c r="O205" s="219"/>
      <c r="P205" s="223">
        <f t="shared" si="11"/>
        <v>0</v>
      </c>
      <c r="Q205" s="224"/>
      <c r="R205" s="224"/>
      <c r="S205" s="225"/>
      <c r="T205" s="191"/>
      <c r="U205" s="191"/>
      <c r="V205" s="191"/>
      <c r="W205" s="191"/>
      <c r="X205" s="191"/>
      <c r="Y205" s="191"/>
      <c r="Z205" s="191"/>
      <c r="AA205" s="191"/>
      <c r="AB205" s="191"/>
      <c r="AC205" s="191"/>
      <c r="AD205" s="191"/>
      <c r="AE205" s="191"/>
      <c r="AF205" s="191"/>
      <c r="AG205" s="192"/>
    </row>
    <row r="206" spans="1:36" x14ac:dyDescent="0.25">
      <c r="A206" s="263"/>
      <c r="B206" s="193" t="s">
        <v>244</v>
      </c>
      <c r="C206" s="194">
        <v>300</v>
      </c>
      <c r="D206" s="217">
        <v>0</v>
      </c>
      <c r="E206" s="218"/>
      <c r="F206" s="218"/>
      <c r="G206" s="219"/>
      <c r="H206" s="220">
        <f t="shared" si="10"/>
        <v>300</v>
      </c>
      <c r="I206" s="221"/>
      <c r="J206" s="221"/>
      <c r="K206" s="222"/>
      <c r="L206" s="217">
        <v>80</v>
      </c>
      <c r="M206" s="218"/>
      <c r="N206" s="218"/>
      <c r="O206" s="219"/>
      <c r="P206" s="223">
        <f t="shared" si="11"/>
        <v>220</v>
      </c>
      <c r="Q206" s="224"/>
      <c r="R206" s="224"/>
      <c r="S206" s="225"/>
      <c r="T206" s="191"/>
      <c r="U206" s="191"/>
      <c r="V206" s="191"/>
      <c r="W206" s="191"/>
      <c r="X206" s="191"/>
      <c r="Y206" s="191"/>
      <c r="Z206" s="191"/>
      <c r="AA206" s="191"/>
      <c r="AB206" s="191"/>
      <c r="AC206" s="191"/>
      <c r="AD206" s="191"/>
      <c r="AE206" s="191"/>
      <c r="AF206" s="191"/>
      <c r="AG206" s="192"/>
    </row>
    <row r="207" spans="1:36" x14ac:dyDescent="0.25">
      <c r="A207" s="263"/>
      <c r="B207" s="193" t="s">
        <v>245</v>
      </c>
      <c r="C207" s="194">
        <v>1555</v>
      </c>
      <c r="D207" s="217">
        <v>0</v>
      </c>
      <c r="E207" s="218"/>
      <c r="F207" s="218"/>
      <c r="G207" s="219"/>
      <c r="H207" s="220">
        <f t="shared" si="10"/>
        <v>1555</v>
      </c>
      <c r="I207" s="221"/>
      <c r="J207" s="221"/>
      <c r="K207" s="222"/>
      <c r="L207" s="217">
        <v>0</v>
      </c>
      <c r="M207" s="218"/>
      <c r="N207" s="218"/>
      <c r="O207" s="219"/>
      <c r="P207" s="223">
        <f t="shared" si="11"/>
        <v>1555</v>
      </c>
      <c r="Q207" s="224"/>
      <c r="R207" s="224"/>
      <c r="S207" s="225"/>
      <c r="T207" s="191"/>
      <c r="U207" s="191"/>
      <c r="V207" s="191"/>
      <c r="W207" s="191"/>
      <c r="X207" s="191"/>
      <c r="Y207" s="191"/>
      <c r="Z207" s="191"/>
      <c r="AA207" s="191"/>
      <c r="AB207" s="191"/>
      <c r="AC207" s="191"/>
      <c r="AD207" s="191"/>
      <c r="AE207" s="191"/>
      <c r="AF207" s="191"/>
      <c r="AG207" s="192"/>
    </row>
    <row r="208" spans="1:36" x14ac:dyDescent="0.25">
      <c r="A208" s="263"/>
      <c r="B208" s="193" t="s">
        <v>246</v>
      </c>
      <c r="C208" s="194">
        <v>400</v>
      </c>
      <c r="D208" s="217">
        <v>0</v>
      </c>
      <c r="E208" s="218"/>
      <c r="F208" s="218"/>
      <c r="G208" s="219"/>
      <c r="H208" s="220">
        <f t="shared" si="10"/>
        <v>400</v>
      </c>
      <c r="I208" s="221"/>
      <c r="J208" s="221"/>
      <c r="K208" s="222"/>
      <c r="L208" s="217">
        <v>0</v>
      </c>
      <c r="M208" s="218"/>
      <c r="N208" s="218"/>
      <c r="O208" s="219"/>
      <c r="P208" s="223">
        <f t="shared" si="11"/>
        <v>400</v>
      </c>
      <c r="Q208" s="224"/>
      <c r="R208" s="224"/>
      <c r="S208" s="225"/>
      <c r="T208" s="191"/>
      <c r="U208" s="191"/>
      <c r="V208" s="191"/>
      <c r="W208" s="191"/>
      <c r="X208" s="191"/>
      <c r="Y208" s="191"/>
      <c r="Z208" s="191"/>
      <c r="AA208" s="191"/>
      <c r="AB208" s="191"/>
      <c r="AC208" s="191"/>
      <c r="AD208" s="191"/>
      <c r="AE208" s="191"/>
      <c r="AF208" s="191"/>
      <c r="AG208" s="192"/>
    </row>
    <row r="209" spans="1:33" x14ac:dyDescent="0.25">
      <c r="A209" s="263"/>
      <c r="B209" s="193" t="s">
        <v>247</v>
      </c>
      <c r="C209" s="194">
        <v>1717</v>
      </c>
      <c r="D209" s="217">
        <v>0</v>
      </c>
      <c r="E209" s="218"/>
      <c r="F209" s="218"/>
      <c r="G209" s="219"/>
      <c r="H209" s="220">
        <f t="shared" si="10"/>
        <v>1717</v>
      </c>
      <c r="I209" s="221"/>
      <c r="J209" s="221"/>
      <c r="K209" s="222"/>
      <c r="L209" s="217">
        <v>0</v>
      </c>
      <c r="M209" s="218"/>
      <c r="N209" s="218"/>
      <c r="O209" s="219"/>
      <c r="P209" s="223">
        <f t="shared" si="11"/>
        <v>1717</v>
      </c>
      <c r="Q209" s="224"/>
      <c r="R209" s="224"/>
      <c r="S209" s="225"/>
      <c r="T209" s="191"/>
      <c r="U209" s="191"/>
      <c r="V209" s="191"/>
      <c r="W209" s="191"/>
      <c r="X209" s="191"/>
      <c r="Y209" s="191"/>
      <c r="Z209" s="191"/>
      <c r="AA209" s="191"/>
      <c r="AB209" s="191"/>
      <c r="AC209" s="191"/>
      <c r="AD209" s="191"/>
      <c r="AE209" s="191"/>
      <c r="AF209" s="191"/>
      <c r="AG209" s="192"/>
    </row>
    <row r="210" spans="1:33" x14ac:dyDescent="0.25">
      <c r="A210" s="263"/>
      <c r="B210" s="193" t="s">
        <v>248</v>
      </c>
      <c r="C210" s="194">
        <v>0</v>
      </c>
      <c r="D210" s="217">
        <v>0</v>
      </c>
      <c r="E210" s="218"/>
      <c r="F210" s="218"/>
      <c r="G210" s="219"/>
      <c r="H210" s="220">
        <f t="shared" si="10"/>
        <v>0</v>
      </c>
      <c r="I210" s="221"/>
      <c r="J210" s="221"/>
      <c r="K210" s="222"/>
      <c r="L210" s="217">
        <v>0</v>
      </c>
      <c r="M210" s="218"/>
      <c r="N210" s="218"/>
      <c r="O210" s="219"/>
      <c r="P210" s="223">
        <f t="shared" si="11"/>
        <v>0</v>
      </c>
      <c r="Q210" s="224"/>
      <c r="R210" s="224"/>
      <c r="S210" s="225"/>
      <c r="T210" s="191"/>
      <c r="U210" s="191"/>
      <c r="V210" s="191"/>
      <c r="W210" s="191"/>
      <c r="X210" s="191"/>
      <c r="Y210" s="191"/>
      <c r="Z210" s="191"/>
      <c r="AA210" s="191"/>
      <c r="AB210" s="191"/>
      <c r="AC210" s="191"/>
      <c r="AD210" s="191"/>
      <c r="AE210" s="191"/>
      <c r="AF210" s="191"/>
      <c r="AG210" s="192"/>
    </row>
    <row r="211" spans="1:33" x14ac:dyDescent="0.25">
      <c r="A211" s="263"/>
      <c r="B211" s="193" t="s">
        <v>249</v>
      </c>
      <c r="C211" s="194">
        <v>0</v>
      </c>
      <c r="D211" s="217">
        <v>0</v>
      </c>
      <c r="E211" s="218"/>
      <c r="F211" s="218"/>
      <c r="G211" s="219"/>
      <c r="H211" s="220">
        <f t="shared" si="10"/>
        <v>0</v>
      </c>
      <c r="I211" s="221"/>
      <c r="J211" s="221"/>
      <c r="K211" s="222"/>
      <c r="L211" s="217">
        <v>0</v>
      </c>
      <c r="M211" s="218"/>
      <c r="N211" s="218"/>
      <c r="O211" s="219"/>
      <c r="P211" s="223">
        <f t="shared" si="11"/>
        <v>0</v>
      </c>
      <c r="Q211" s="224"/>
      <c r="R211" s="224"/>
      <c r="S211" s="225"/>
      <c r="T211" s="191"/>
      <c r="U211" s="191"/>
      <c r="V211" s="191"/>
      <c r="W211" s="191"/>
      <c r="X211" s="191"/>
      <c r="Y211" s="191"/>
      <c r="Z211" s="191"/>
      <c r="AA211" s="191"/>
      <c r="AB211" s="191"/>
      <c r="AC211" s="191"/>
      <c r="AD211" s="191"/>
      <c r="AE211" s="191"/>
      <c r="AF211" s="191"/>
      <c r="AG211" s="192"/>
    </row>
    <row r="212" spans="1:33" x14ac:dyDescent="0.25">
      <c r="A212" s="263"/>
      <c r="B212" s="193" t="s">
        <v>250</v>
      </c>
      <c r="C212" s="194">
        <v>0</v>
      </c>
      <c r="D212" s="217">
        <v>0</v>
      </c>
      <c r="E212" s="218"/>
      <c r="F212" s="218"/>
      <c r="G212" s="219"/>
      <c r="H212" s="220">
        <f t="shared" si="10"/>
        <v>0</v>
      </c>
      <c r="I212" s="221"/>
      <c r="J212" s="221"/>
      <c r="K212" s="222"/>
      <c r="L212" s="217">
        <v>0</v>
      </c>
      <c r="M212" s="218"/>
      <c r="N212" s="218"/>
      <c r="O212" s="219"/>
      <c r="P212" s="223">
        <f t="shared" si="11"/>
        <v>0</v>
      </c>
      <c r="Q212" s="224"/>
      <c r="R212" s="224"/>
      <c r="S212" s="225"/>
      <c r="T212" s="191"/>
      <c r="U212" s="191"/>
      <c r="V212" s="191"/>
      <c r="W212" s="191"/>
      <c r="X212" s="191"/>
      <c r="Y212" s="191"/>
      <c r="Z212" s="191"/>
      <c r="AA212" s="191"/>
      <c r="AB212" s="191"/>
      <c r="AC212" s="191"/>
      <c r="AD212" s="191"/>
      <c r="AE212" s="191"/>
      <c r="AF212" s="191"/>
      <c r="AG212" s="192"/>
    </row>
    <row r="213" spans="1:33" x14ac:dyDescent="0.25">
      <c r="A213" s="263"/>
      <c r="B213" s="193" t="s">
        <v>251</v>
      </c>
      <c r="C213" s="194">
        <v>0</v>
      </c>
      <c r="D213" s="217">
        <v>0</v>
      </c>
      <c r="E213" s="218"/>
      <c r="F213" s="218"/>
      <c r="G213" s="219"/>
      <c r="H213" s="220">
        <f t="shared" si="10"/>
        <v>0</v>
      </c>
      <c r="I213" s="221"/>
      <c r="J213" s="221"/>
      <c r="K213" s="222"/>
      <c r="L213" s="217">
        <v>0</v>
      </c>
      <c r="M213" s="218"/>
      <c r="N213" s="218"/>
      <c r="O213" s="219"/>
      <c r="P213" s="223">
        <f t="shared" si="11"/>
        <v>0</v>
      </c>
      <c r="Q213" s="224"/>
      <c r="R213" s="224"/>
      <c r="S213" s="225"/>
      <c r="T213" s="191"/>
      <c r="U213" s="191"/>
      <c r="V213" s="191"/>
      <c r="W213" s="191"/>
      <c r="X213" s="191"/>
      <c r="Y213" s="191"/>
      <c r="Z213" s="191"/>
      <c r="AA213" s="191"/>
      <c r="AB213" s="191"/>
      <c r="AC213" s="191"/>
      <c r="AD213" s="191"/>
      <c r="AE213" s="191"/>
      <c r="AF213" s="191"/>
      <c r="AG213" s="192"/>
    </row>
    <row r="214" spans="1:33" x14ac:dyDescent="0.25">
      <c r="A214" s="263"/>
      <c r="B214" s="193" t="s">
        <v>252</v>
      </c>
      <c r="C214" s="194">
        <v>517</v>
      </c>
      <c r="D214" s="217">
        <v>0</v>
      </c>
      <c r="E214" s="218"/>
      <c r="F214" s="218"/>
      <c r="G214" s="219"/>
      <c r="H214" s="220">
        <f t="shared" si="10"/>
        <v>517</v>
      </c>
      <c r="I214" s="221"/>
      <c r="J214" s="221"/>
      <c r="K214" s="222"/>
      <c r="L214" s="217">
        <v>0</v>
      </c>
      <c r="M214" s="218"/>
      <c r="N214" s="218"/>
      <c r="O214" s="219"/>
      <c r="P214" s="223">
        <f t="shared" si="11"/>
        <v>517</v>
      </c>
      <c r="Q214" s="224"/>
      <c r="R214" s="224"/>
      <c r="S214" s="225"/>
      <c r="T214" s="191"/>
      <c r="U214" s="191"/>
      <c r="V214" s="191"/>
      <c r="W214" s="191"/>
      <c r="X214" s="191"/>
      <c r="Y214" s="191"/>
      <c r="Z214" s="191"/>
      <c r="AA214" s="191"/>
      <c r="AB214" s="191"/>
      <c r="AC214" s="191"/>
      <c r="AD214" s="191"/>
      <c r="AE214" s="191"/>
      <c r="AF214" s="191"/>
      <c r="AG214" s="192"/>
    </row>
    <row r="215" spans="1:33" x14ac:dyDescent="0.25">
      <c r="A215" s="263"/>
      <c r="B215" s="193" t="s">
        <v>253</v>
      </c>
      <c r="C215" s="194">
        <v>0</v>
      </c>
      <c r="D215" s="217">
        <v>0</v>
      </c>
      <c r="E215" s="218"/>
      <c r="F215" s="218"/>
      <c r="G215" s="219"/>
      <c r="H215" s="220">
        <f t="shared" si="10"/>
        <v>0</v>
      </c>
      <c r="I215" s="221"/>
      <c r="J215" s="221"/>
      <c r="K215" s="222"/>
      <c r="L215" s="217">
        <v>0</v>
      </c>
      <c r="M215" s="218"/>
      <c r="N215" s="218"/>
      <c r="O215" s="219"/>
      <c r="P215" s="223">
        <f t="shared" si="11"/>
        <v>0</v>
      </c>
      <c r="Q215" s="224"/>
      <c r="R215" s="224"/>
      <c r="S215" s="225"/>
      <c r="T215" s="191"/>
      <c r="U215" s="191"/>
      <c r="V215" s="191"/>
      <c r="W215" s="191"/>
      <c r="X215" s="191"/>
      <c r="Y215" s="191"/>
      <c r="Z215" s="191"/>
      <c r="AA215" s="191"/>
      <c r="AB215" s="191"/>
      <c r="AC215" s="191"/>
      <c r="AD215" s="191"/>
      <c r="AE215" s="191"/>
      <c r="AF215" s="191"/>
      <c r="AG215" s="192"/>
    </row>
    <row r="216" spans="1:33" x14ac:dyDescent="0.25">
      <c r="A216" s="263"/>
      <c r="B216" s="193" t="s">
        <v>254</v>
      </c>
      <c r="C216" s="194">
        <v>0</v>
      </c>
      <c r="D216" s="217">
        <v>0</v>
      </c>
      <c r="E216" s="218"/>
      <c r="F216" s="218"/>
      <c r="G216" s="219"/>
      <c r="H216" s="220">
        <f t="shared" si="10"/>
        <v>0</v>
      </c>
      <c r="I216" s="221"/>
      <c r="J216" s="221"/>
      <c r="K216" s="222"/>
      <c r="L216" s="217">
        <v>0</v>
      </c>
      <c r="M216" s="218"/>
      <c r="N216" s="218"/>
      <c r="O216" s="219"/>
      <c r="P216" s="223">
        <f t="shared" si="11"/>
        <v>0</v>
      </c>
      <c r="Q216" s="224"/>
      <c r="R216" s="224"/>
      <c r="S216" s="225"/>
      <c r="T216" s="191"/>
      <c r="U216" s="191"/>
      <c r="V216" s="191"/>
      <c r="W216" s="191"/>
      <c r="X216" s="191"/>
      <c r="Y216" s="191"/>
      <c r="Z216" s="191"/>
      <c r="AA216" s="191"/>
      <c r="AB216" s="191"/>
      <c r="AC216" s="191"/>
      <c r="AD216" s="191"/>
      <c r="AE216" s="191"/>
      <c r="AF216" s="191"/>
      <c r="AG216" s="192"/>
    </row>
    <row r="217" spans="1:33" x14ac:dyDescent="0.25">
      <c r="A217" s="263"/>
      <c r="B217" s="193" t="s">
        <v>255</v>
      </c>
      <c r="C217" s="194">
        <v>0</v>
      </c>
      <c r="D217" s="217">
        <v>0</v>
      </c>
      <c r="E217" s="218"/>
      <c r="F217" s="218"/>
      <c r="G217" s="219"/>
      <c r="H217" s="220">
        <f t="shared" si="10"/>
        <v>0</v>
      </c>
      <c r="I217" s="221"/>
      <c r="J217" s="221"/>
      <c r="K217" s="222"/>
      <c r="L217" s="217">
        <v>0</v>
      </c>
      <c r="M217" s="218"/>
      <c r="N217" s="218"/>
      <c r="O217" s="219"/>
      <c r="P217" s="223">
        <f t="shared" si="11"/>
        <v>0</v>
      </c>
      <c r="Q217" s="224"/>
      <c r="R217" s="224"/>
      <c r="S217" s="225"/>
      <c r="T217" s="191"/>
      <c r="U217" s="191"/>
      <c r="V217" s="191"/>
      <c r="W217" s="191"/>
      <c r="X217" s="191"/>
      <c r="Y217" s="191"/>
      <c r="Z217" s="191"/>
      <c r="AA217" s="191"/>
      <c r="AB217" s="191"/>
      <c r="AC217" s="191"/>
      <c r="AD217" s="191"/>
      <c r="AE217" s="191"/>
      <c r="AF217" s="191"/>
      <c r="AG217" s="192"/>
    </row>
    <row r="218" spans="1:33" x14ac:dyDescent="0.25">
      <c r="A218" s="263"/>
      <c r="B218" s="193" t="s">
        <v>256</v>
      </c>
      <c r="C218" s="194">
        <v>0</v>
      </c>
      <c r="D218" s="217">
        <v>0</v>
      </c>
      <c r="E218" s="218"/>
      <c r="F218" s="218"/>
      <c r="G218" s="219"/>
      <c r="H218" s="220">
        <f t="shared" si="10"/>
        <v>0</v>
      </c>
      <c r="I218" s="221"/>
      <c r="J218" s="221"/>
      <c r="K218" s="222"/>
      <c r="L218" s="217">
        <v>0</v>
      </c>
      <c r="M218" s="218"/>
      <c r="N218" s="218"/>
      <c r="O218" s="219"/>
      <c r="P218" s="223">
        <f t="shared" si="11"/>
        <v>0</v>
      </c>
      <c r="Q218" s="224"/>
      <c r="R218" s="224"/>
      <c r="S218" s="225"/>
      <c r="T218" s="191"/>
      <c r="U218" s="191"/>
      <c r="V218" s="191"/>
      <c r="W218" s="191"/>
      <c r="X218" s="191"/>
      <c r="Y218" s="191"/>
      <c r="Z218" s="191"/>
      <c r="AA218" s="191"/>
      <c r="AB218" s="191"/>
      <c r="AC218" s="191"/>
      <c r="AD218" s="191"/>
      <c r="AE218" s="191"/>
      <c r="AF218" s="191"/>
      <c r="AG218" s="192"/>
    </row>
    <row r="219" spans="1:33" x14ac:dyDescent="0.25">
      <c r="A219" s="263"/>
      <c r="B219" s="193" t="s">
        <v>257</v>
      </c>
      <c r="C219" s="194">
        <v>0</v>
      </c>
      <c r="D219" s="217">
        <v>0</v>
      </c>
      <c r="E219" s="218"/>
      <c r="F219" s="218"/>
      <c r="G219" s="219"/>
      <c r="H219" s="220">
        <f t="shared" si="10"/>
        <v>0</v>
      </c>
      <c r="I219" s="221"/>
      <c r="J219" s="221"/>
      <c r="K219" s="222"/>
      <c r="L219" s="217">
        <v>0</v>
      </c>
      <c r="M219" s="218"/>
      <c r="N219" s="218"/>
      <c r="O219" s="219"/>
      <c r="P219" s="223">
        <f t="shared" si="11"/>
        <v>0</v>
      </c>
      <c r="Q219" s="224"/>
      <c r="R219" s="224"/>
      <c r="S219" s="225"/>
      <c r="T219" s="191"/>
      <c r="U219" s="191"/>
      <c r="V219" s="191"/>
      <c r="W219" s="191"/>
      <c r="X219" s="191"/>
      <c r="Y219" s="191"/>
      <c r="Z219" s="191"/>
      <c r="AA219" s="191"/>
      <c r="AB219" s="191"/>
      <c r="AC219" s="191"/>
      <c r="AD219" s="191"/>
      <c r="AE219" s="191"/>
      <c r="AF219" s="191"/>
      <c r="AG219" s="192"/>
    </row>
    <row r="220" spans="1:33" x14ac:dyDescent="0.25">
      <c r="A220" s="263"/>
      <c r="B220" s="193" t="s">
        <v>258</v>
      </c>
      <c r="C220" s="194">
        <v>30</v>
      </c>
      <c r="D220" s="217">
        <v>0</v>
      </c>
      <c r="E220" s="218"/>
      <c r="F220" s="218"/>
      <c r="G220" s="219"/>
      <c r="H220" s="220">
        <f t="shared" si="10"/>
        <v>30</v>
      </c>
      <c r="I220" s="221"/>
      <c r="J220" s="221"/>
      <c r="K220" s="222"/>
      <c r="L220" s="217">
        <v>0</v>
      </c>
      <c r="M220" s="218"/>
      <c r="N220" s="218"/>
      <c r="O220" s="219"/>
      <c r="P220" s="223">
        <f t="shared" si="11"/>
        <v>30</v>
      </c>
      <c r="Q220" s="224"/>
      <c r="R220" s="224"/>
      <c r="S220" s="225"/>
      <c r="T220" s="191"/>
      <c r="U220" s="191"/>
      <c r="V220" s="191"/>
      <c r="W220" s="191"/>
      <c r="X220" s="191"/>
      <c r="Y220" s="191"/>
      <c r="Z220" s="191"/>
      <c r="AA220" s="191"/>
      <c r="AB220" s="191"/>
      <c r="AC220" s="191"/>
      <c r="AD220" s="191"/>
      <c r="AE220" s="191"/>
      <c r="AF220" s="191"/>
      <c r="AG220" s="192"/>
    </row>
    <row r="221" spans="1:33" x14ac:dyDescent="0.25">
      <c r="A221" s="263"/>
      <c r="B221" s="193" t="s">
        <v>259</v>
      </c>
      <c r="C221" s="194">
        <v>0</v>
      </c>
      <c r="D221" s="217">
        <v>0</v>
      </c>
      <c r="E221" s="218"/>
      <c r="F221" s="218"/>
      <c r="G221" s="219"/>
      <c r="H221" s="220">
        <f t="shared" si="10"/>
        <v>0</v>
      </c>
      <c r="I221" s="221"/>
      <c r="J221" s="221"/>
      <c r="K221" s="222"/>
      <c r="L221" s="217">
        <v>0</v>
      </c>
      <c r="M221" s="218"/>
      <c r="N221" s="218"/>
      <c r="O221" s="219"/>
      <c r="P221" s="223">
        <f t="shared" si="11"/>
        <v>0</v>
      </c>
      <c r="Q221" s="224"/>
      <c r="R221" s="224"/>
      <c r="S221" s="225"/>
      <c r="T221" s="191"/>
      <c r="U221" s="191"/>
      <c r="V221" s="191"/>
      <c r="W221" s="191"/>
      <c r="X221" s="191"/>
      <c r="Y221" s="191"/>
      <c r="Z221" s="191"/>
      <c r="AA221" s="191"/>
      <c r="AB221" s="191"/>
      <c r="AC221" s="191"/>
      <c r="AD221" s="191"/>
      <c r="AE221" s="191"/>
      <c r="AF221" s="191"/>
      <c r="AG221" s="192"/>
    </row>
    <row r="222" spans="1:33" x14ac:dyDescent="0.25">
      <c r="A222" s="263"/>
      <c r="B222" s="193" t="s">
        <v>260</v>
      </c>
      <c r="C222" s="194">
        <v>0</v>
      </c>
      <c r="D222" s="217">
        <v>0</v>
      </c>
      <c r="E222" s="218"/>
      <c r="F222" s="218"/>
      <c r="G222" s="219"/>
      <c r="H222" s="220">
        <f t="shared" si="10"/>
        <v>0</v>
      </c>
      <c r="I222" s="221"/>
      <c r="J222" s="221"/>
      <c r="K222" s="222"/>
      <c r="L222" s="217">
        <v>0</v>
      </c>
      <c r="M222" s="218"/>
      <c r="N222" s="218"/>
      <c r="O222" s="219"/>
      <c r="P222" s="223">
        <f t="shared" si="11"/>
        <v>0</v>
      </c>
      <c r="Q222" s="224"/>
      <c r="R222" s="224"/>
      <c r="S222" s="225"/>
      <c r="T222" s="191"/>
      <c r="U222" s="191"/>
      <c r="V222" s="191"/>
      <c r="W222" s="191"/>
      <c r="X222" s="191"/>
      <c r="Y222" s="191"/>
      <c r="Z222" s="191"/>
      <c r="AA222" s="191"/>
      <c r="AB222" s="191"/>
      <c r="AC222" s="191"/>
      <c r="AD222" s="191"/>
      <c r="AE222" s="191"/>
      <c r="AF222" s="191"/>
      <c r="AG222" s="192"/>
    </row>
    <row r="223" spans="1:33" x14ac:dyDescent="0.25">
      <c r="A223" s="263"/>
      <c r="B223" s="193" t="s">
        <v>261</v>
      </c>
      <c r="C223" s="194">
        <v>0</v>
      </c>
      <c r="D223" s="217">
        <v>0</v>
      </c>
      <c r="E223" s="218"/>
      <c r="F223" s="218"/>
      <c r="G223" s="219"/>
      <c r="H223" s="220">
        <f t="shared" si="10"/>
        <v>0</v>
      </c>
      <c r="I223" s="221"/>
      <c r="J223" s="221"/>
      <c r="K223" s="222"/>
      <c r="L223" s="217">
        <v>0</v>
      </c>
      <c r="M223" s="218"/>
      <c r="N223" s="218"/>
      <c r="O223" s="219"/>
      <c r="P223" s="223">
        <f>H223-L223</f>
        <v>0</v>
      </c>
      <c r="Q223" s="224"/>
      <c r="R223" s="224"/>
      <c r="S223" s="225"/>
      <c r="T223" s="191"/>
      <c r="U223" s="191"/>
      <c r="V223" s="191"/>
      <c r="W223" s="191"/>
      <c r="X223" s="191"/>
      <c r="Y223" s="191"/>
      <c r="Z223" s="191"/>
      <c r="AA223" s="191"/>
      <c r="AB223" s="191"/>
      <c r="AC223" s="191"/>
      <c r="AD223" s="191"/>
      <c r="AE223" s="191"/>
      <c r="AF223" s="191"/>
      <c r="AG223" s="192"/>
    </row>
    <row r="224" spans="1:33" x14ac:dyDescent="0.25">
      <c r="A224" s="263"/>
      <c r="B224" s="193" t="s">
        <v>262</v>
      </c>
      <c r="C224" s="194">
        <v>74</v>
      </c>
      <c r="D224" s="217">
        <v>0</v>
      </c>
      <c r="E224" s="218"/>
      <c r="F224" s="218"/>
      <c r="G224" s="219"/>
      <c r="H224" s="220">
        <f t="shared" si="10"/>
        <v>74</v>
      </c>
      <c r="I224" s="221"/>
      <c r="J224" s="221"/>
      <c r="K224" s="222"/>
      <c r="L224" s="217">
        <v>0</v>
      </c>
      <c r="M224" s="218"/>
      <c r="N224" s="218"/>
      <c r="O224" s="219"/>
      <c r="P224" s="223">
        <f t="shared" si="11"/>
        <v>74</v>
      </c>
      <c r="Q224" s="224"/>
      <c r="R224" s="224"/>
      <c r="S224" s="225"/>
      <c r="T224" s="191"/>
      <c r="U224" s="191"/>
      <c r="V224" s="191"/>
      <c r="W224" s="191"/>
      <c r="X224" s="191"/>
      <c r="Y224" s="191"/>
      <c r="Z224" s="191"/>
      <c r="AA224" s="191"/>
      <c r="AB224" s="191"/>
      <c r="AC224" s="191"/>
      <c r="AD224" s="191"/>
      <c r="AE224" s="191"/>
      <c r="AF224" s="191"/>
      <c r="AG224" s="192"/>
    </row>
    <row r="225" spans="2:33" ht="13.5" thickBot="1" x14ac:dyDescent="0.3">
      <c r="B225" s="193" t="s">
        <v>263</v>
      </c>
      <c r="C225" s="194">
        <v>80</v>
      </c>
      <c r="D225" s="217">
        <v>250</v>
      </c>
      <c r="E225" s="218"/>
      <c r="F225" s="218"/>
      <c r="G225" s="219"/>
      <c r="H225" s="220">
        <f t="shared" si="10"/>
        <v>330</v>
      </c>
      <c r="I225" s="221"/>
      <c r="J225" s="221"/>
      <c r="K225" s="222"/>
      <c r="L225" s="217">
        <v>190</v>
      </c>
      <c r="M225" s="218"/>
      <c r="N225" s="218"/>
      <c r="O225" s="219"/>
      <c r="P225" s="223">
        <f t="shared" si="11"/>
        <v>140</v>
      </c>
      <c r="Q225" s="224"/>
      <c r="R225" s="224"/>
      <c r="S225" s="225"/>
      <c r="T225" s="195"/>
      <c r="U225" s="195"/>
      <c r="V225" s="195"/>
      <c r="W225" s="195"/>
      <c r="X225" s="195"/>
      <c r="Y225" s="195"/>
      <c r="Z225" s="195"/>
      <c r="AA225" s="195"/>
      <c r="AB225" s="195"/>
      <c r="AC225" s="195"/>
      <c r="AD225" s="195"/>
      <c r="AE225" s="195"/>
      <c r="AF225" s="195"/>
      <c r="AG225" s="196"/>
    </row>
    <row r="226" spans="2:33" ht="15.75" customHeight="1" thickBot="1" x14ac:dyDescent="0.3">
      <c r="B226" s="231" t="s">
        <v>264</v>
      </c>
      <c r="C226" s="232"/>
      <c r="D226" s="232"/>
      <c r="E226" s="232"/>
      <c r="F226" s="232"/>
      <c r="G226" s="232"/>
      <c r="H226" s="232"/>
      <c r="I226" s="232"/>
      <c r="J226" s="232"/>
      <c r="K226" s="232"/>
      <c r="L226" s="232"/>
      <c r="M226" s="232"/>
      <c r="N226" s="232"/>
      <c r="O226" s="232"/>
      <c r="P226" s="232"/>
      <c r="Q226" s="232"/>
      <c r="R226" s="232"/>
      <c r="S226" s="232"/>
      <c r="T226" s="232"/>
      <c r="U226" s="232"/>
      <c r="V226" s="232"/>
      <c r="W226" s="232"/>
      <c r="X226" s="232"/>
      <c r="Y226" s="232"/>
      <c r="Z226" s="232"/>
      <c r="AA226" s="232"/>
      <c r="AB226" s="232"/>
      <c r="AC226" s="232"/>
      <c r="AD226" s="232"/>
      <c r="AE226" s="232"/>
      <c r="AF226" s="232"/>
      <c r="AG226" s="233"/>
    </row>
    <row r="227" spans="2:33" x14ac:dyDescent="0.25">
      <c r="B227" s="234"/>
      <c r="C227" s="234"/>
      <c r="D227" s="234"/>
      <c r="E227" s="234"/>
      <c r="F227" s="234"/>
      <c r="G227" s="234"/>
      <c r="H227" s="234"/>
      <c r="I227" s="234"/>
      <c r="J227" s="234"/>
      <c r="K227" s="234"/>
      <c r="L227" s="234"/>
      <c r="M227" s="234"/>
      <c r="N227" s="234"/>
      <c r="O227" s="234"/>
      <c r="P227" s="234"/>
      <c r="Q227" s="234"/>
      <c r="R227" s="234"/>
      <c r="S227" s="234"/>
      <c r="T227" s="234"/>
      <c r="U227" s="234"/>
      <c r="V227" s="234"/>
      <c r="W227" s="234"/>
      <c r="X227" s="234"/>
      <c r="Y227" s="234"/>
      <c r="Z227" s="234"/>
      <c r="AA227" s="234"/>
      <c r="AB227" s="234"/>
      <c r="AC227" s="234"/>
      <c r="AD227" s="234"/>
      <c r="AE227" s="234"/>
      <c r="AF227" s="234"/>
      <c r="AG227" s="234"/>
    </row>
    <row r="228" spans="2:33" x14ac:dyDescent="0.25">
      <c r="B228" s="235" t="s">
        <v>292</v>
      </c>
      <c r="C228" s="235"/>
      <c r="D228" s="235"/>
      <c r="E228" s="235"/>
      <c r="F228" s="235"/>
      <c r="G228" s="235"/>
      <c r="H228" s="235"/>
      <c r="I228" s="235"/>
      <c r="J228" s="235"/>
      <c r="K228" s="235"/>
      <c r="L228" s="235"/>
      <c r="M228" s="235"/>
      <c r="N228" s="235"/>
      <c r="O228" s="235"/>
      <c r="P228" s="235"/>
      <c r="Q228" s="235"/>
      <c r="R228" s="235"/>
      <c r="S228" s="235"/>
      <c r="T228" s="235"/>
      <c r="U228" s="235"/>
      <c r="V228" s="235"/>
      <c r="W228" s="235"/>
      <c r="X228" s="235"/>
      <c r="Y228" s="235"/>
      <c r="Z228" s="235"/>
      <c r="AA228" s="235"/>
      <c r="AB228" s="235"/>
      <c r="AC228" s="235"/>
      <c r="AD228" s="235"/>
      <c r="AE228" s="235"/>
      <c r="AF228" s="235"/>
      <c r="AG228" s="235"/>
    </row>
    <row r="229" spans="2:33" x14ac:dyDescent="0.25">
      <c r="B229" s="235"/>
      <c r="C229" s="235"/>
      <c r="D229" s="235"/>
      <c r="E229" s="235"/>
      <c r="F229" s="235"/>
      <c r="G229" s="235"/>
      <c r="H229" s="235"/>
      <c r="I229" s="235"/>
      <c r="J229" s="235"/>
      <c r="K229" s="235"/>
      <c r="L229" s="235"/>
      <c r="M229" s="235"/>
      <c r="N229" s="235"/>
      <c r="O229" s="235"/>
      <c r="P229" s="235"/>
      <c r="Q229" s="235"/>
      <c r="R229" s="235"/>
      <c r="S229" s="235"/>
      <c r="T229" s="235"/>
      <c r="U229" s="235"/>
      <c r="V229" s="235"/>
      <c r="W229" s="235"/>
      <c r="X229" s="235"/>
      <c r="Y229" s="235"/>
      <c r="Z229" s="235"/>
      <c r="AA229" s="235"/>
      <c r="AB229" s="235"/>
      <c r="AC229" s="235"/>
      <c r="AD229" s="235"/>
      <c r="AE229" s="235"/>
      <c r="AF229" s="235"/>
      <c r="AG229" s="235"/>
    </row>
    <row r="230" spans="2:33" x14ac:dyDescent="0.25">
      <c r="B230" s="235"/>
      <c r="C230" s="235"/>
      <c r="D230" s="235"/>
      <c r="E230" s="235"/>
      <c r="F230" s="235"/>
      <c r="G230" s="235"/>
      <c r="H230" s="235"/>
      <c r="I230" s="235"/>
      <c r="J230" s="235"/>
      <c r="K230" s="235"/>
      <c r="L230" s="235"/>
      <c r="M230" s="235"/>
      <c r="N230" s="235"/>
      <c r="O230" s="235"/>
      <c r="P230" s="235"/>
      <c r="Q230" s="235"/>
      <c r="R230" s="235"/>
      <c r="S230" s="235"/>
      <c r="T230" s="235"/>
      <c r="U230" s="235"/>
      <c r="V230" s="235"/>
      <c r="W230" s="235"/>
      <c r="X230" s="235"/>
      <c r="Y230" s="235"/>
      <c r="Z230" s="235"/>
      <c r="AA230" s="235"/>
      <c r="AB230" s="235"/>
      <c r="AC230" s="235"/>
      <c r="AD230" s="235"/>
      <c r="AE230" s="235"/>
      <c r="AF230" s="235"/>
      <c r="AG230" s="235"/>
    </row>
    <row r="231" spans="2:33" x14ac:dyDescent="0.25">
      <c r="B231" s="235"/>
      <c r="C231" s="235"/>
      <c r="D231" s="235"/>
      <c r="E231" s="235"/>
      <c r="F231" s="235"/>
      <c r="G231" s="235"/>
      <c r="H231" s="235"/>
      <c r="I231" s="235"/>
      <c r="J231" s="235"/>
      <c r="K231" s="235"/>
      <c r="L231" s="235"/>
      <c r="M231" s="235"/>
      <c r="N231" s="235"/>
      <c r="O231" s="235"/>
      <c r="P231" s="235"/>
      <c r="Q231" s="235"/>
      <c r="R231" s="235"/>
      <c r="S231" s="235"/>
      <c r="T231" s="235"/>
      <c r="U231" s="235"/>
      <c r="V231" s="235"/>
      <c r="W231" s="235"/>
      <c r="X231" s="235"/>
      <c r="Y231" s="235"/>
      <c r="Z231" s="235"/>
      <c r="AA231" s="235"/>
      <c r="AB231" s="235"/>
      <c r="AC231" s="235"/>
      <c r="AD231" s="235"/>
      <c r="AE231" s="235"/>
      <c r="AF231" s="235"/>
      <c r="AG231" s="235"/>
    </row>
    <row r="232" spans="2:33" x14ac:dyDescent="0.25">
      <c r="B232" s="197"/>
      <c r="C232" s="197"/>
      <c r="D232" s="197"/>
      <c r="E232" s="197"/>
      <c r="F232" s="197"/>
      <c r="G232" s="197"/>
      <c r="H232" s="197"/>
      <c r="I232" s="197"/>
      <c r="J232" s="197"/>
      <c r="K232" s="197"/>
      <c r="L232" s="197"/>
      <c r="M232" s="197"/>
      <c r="N232" s="197"/>
      <c r="O232" s="197"/>
      <c r="P232" s="197"/>
      <c r="Q232" s="197"/>
      <c r="R232" s="197"/>
      <c r="S232" s="197"/>
      <c r="T232" s="197"/>
      <c r="U232" s="197"/>
      <c r="V232" s="197"/>
      <c r="W232" s="197"/>
      <c r="X232" s="197"/>
      <c r="Y232" s="197"/>
      <c r="Z232" s="197"/>
      <c r="AA232" s="197"/>
      <c r="AB232" s="197"/>
      <c r="AC232" s="197"/>
      <c r="AD232" s="197"/>
      <c r="AE232" s="197"/>
      <c r="AF232" s="197"/>
      <c r="AG232" s="197"/>
    </row>
    <row r="233" spans="2:33" ht="15" customHeight="1" x14ac:dyDescent="0.25">
      <c r="B233" s="198"/>
      <c r="C233" s="198"/>
      <c r="D233" s="199"/>
      <c r="E233" s="200" t="s">
        <v>265</v>
      </c>
      <c r="F233" s="199"/>
      <c r="G233" s="199"/>
      <c r="H233" s="198"/>
      <c r="I233" s="198"/>
      <c r="J233" s="198"/>
      <c r="K233" s="199"/>
      <c r="L233" s="199"/>
      <c r="M233" s="199"/>
      <c r="N233" s="199"/>
      <c r="O233" s="199"/>
      <c r="P233" s="199"/>
      <c r="Q233" s="198"/>
      <c r="R233" s="226" t="s">
        <v>266</v>
      </c>
      <c r="S233" s="227"/>
      <c r="T233" s="227"/>
      <c r="U233" s="227"/>
      <c r="V233" s="227"/>
      <c r="W233" s="227"/>
      <c r="X233" s="227"/>
      <c r="Y233" s="227"/>
      <c r="Z233" s="227"/>
      <c r="AA233" s="227"/>
      <c r="AB233" s="227"/>
      <c r="AC233" s="5"/>
      <c r="AD233" s="5"/>
      <c r="AE233" s="5"/>
      <c r="AF233" s="5"/>
      <c r="AG233" s="5"/>
    </row>
    <row r="234" spans="2:33" x14ac:dyDescent="0.25">
      <c r="B234" s="198"/>
      <c r="C234" s="198"/>
      <c r="D234" s="198"/>
      <c r="E234" s="198"/>
      <c r="F234" s="198"/>
      <c r="G234" s="198"/>
      <c r="H234" s="198"/>
      <c r="I234" s="198"/>
      <c r="J234" s="198"/>
      <c r="K234" s="198"/>
      <c r="L234" s="198"/>
      <c r="M234" s="198"/>
      <c r="N234" s="198"/>
      <c r="O234" s="198"/>
      <c r="P234" s="198"/>
      <c r="Q234" s="198"/>
      <c r="R234" s="198"/>
      <c r="S234" s="198"/>
      <c r="T234" s="198"/>
      <c r="U234" s="198"/>
      <c r="V234" s="198"/>
      <c r="W234" s="198"/>
      <c r="X234" s="198"/>
      <c r="Y234" s="198"/>
      <c r="Z234" s="198"/>
      <c r="AA234" s="198"/>
      <c r="AB234" s="198"/>
      <c r="AC234" s="198"/>
      <c r="AD234" s="198"/>
      <c r="AE234" s="198"/>
      <c r="AF234" s="198"/>
      <c r="AG234" s="198"/>
    </row>
    <row r="235" spans="2:33" x14ac:dyDescent="0.25">
      <c r="B235" s="198"/>
      <c r="C235" s="198" t="s">
        <v>290</v>
      </c>
      <c r="D235" s="198"/>
      <c r="E235" s="198"/>
      <c r="F235" s="198"/>
      <c r="G235" s="198"/>
      <c r="H235" s="198"/>
      <c r="I235" s="198"/>
      <c r="J235" s="198"/>
      <c r="K235" s="198"/>
      <c r="L235" s="198"/>
      <c r="M235" s="198"/>
      <c r="N235" s="198"/>
      <c r="O235" s="198"/>
      <c r="P235" s="198"/>
      <c r="Q235" s="198"/>
      <c r="R235" s="198"/>
      <c r="S235" s="198"/>
      <c r="T235" s="198"/>
      <c r="U235" s="198"/>
      <c r="V235" s="198"/>
      <c r="W235" s="198"/>
      <c r="X235" s="198"/>
      <c r="Y235" s="198"/>
      <c r="Z235" s="198"/>
      <c r="AA235" s="198"/>
      <c r="AB235" s="198"/>
      <c r="AC235" s="198"/>
      <c r="AD235" s="198"/>
      <c r="AE235" s="198"/>
      <c r="AF235" s="198"/>
      <c r="AG235" s="198"/>
    </row>
    <row r="236" spans="2:33" ht="15" customHeight="1" x14ac:dyDescent="0.25">
      <c r="B236" s="201"/>
      <c r="C236" s="201"/>
      <c r="D236" s="228"/>
      <c r="E236" s="228"/>
      <c r="F236" s="228"/>
      <c r="G236" s="228"/>
      <c r="H236" s="228"/>
      <c r="I236" s="228"/>
      <c r="J236" s="228"/>
      <c r="K236" s="198"/>
      <c r="L236" s="198"/>
      <c r="M236" s="198"/>
      <c r="N236" s="198"/>
      <c r="O236" s="198"/>
      <c r="P236" s="198"/>
      <c r="Q236" s="198"/>
      <c r="R236" s="229" t="s">
        <v>291</v>
      </c>
      <c r="S236" s="229"/>
      <c r="T236" s="229"/>
      <c r="U236" s="229"/>
      <c r="V236" s="229"/>
      <c r="W236" s="229"/>
      <c r="X236" s="229"/>
      <c r="Y236" s="229"/>
      <c r="Z236" s="229"/>
      <c r="AA236" s="229"/>
      <c r="AB236" s="229"/>
      <c r="AC236" s="199"/>
      <c r="AD236" s="199"/>
      <c r="AE236" s="199"/>
      <c r="AF236" s="199"/>
      <c r="AG236" s="199"/>
    </row>
    <row r="237" spans="2:33" x14ac:dyDescent="0.25">
      <c r="B237" s="198"/>
      <c r="C237" s="198"/>
      <c r="D237" s="199"/>
      <c r="E237" s="200" t="s">
        <v>267</v>
      </c>
      <c r="F237" s="199"/>
      <c r="G237" s="199"/>
      <c r="H237" s="198"/>
      <c r="I237" s="198"/>
      <c r="J237" s="198"/>
      <c r="K237" s="199"/>
      <c r="L237" s="199"/>
      <c r="M237" s="199"/>
      <c r="N237" s="198"/>
      <c r="O237" s="198"/>
      <c r="P237" s="198"/>
      <c r="Q237" s="198"/>
      <c r="R237" s="199"/>
      <c r="S237" s="198"/>
      <c r="T237" s="198"/>
      <c r="V237" s="198"/>
      <c r="W237" s="200" t="s">
        <v>267</v>
      </c>
      <c r="X237" s="198"/>
      <c r="Y237" s="198"/>
      <c r="Z237" s="198"/>
      <c r="AA237" s="198"/>
      <c r="AB237" s="198"/>
      <c r="AC237" s="198"/>
      <c r="AD237" s="198"/>
      <c r="AE237" s="198"/>
      <c r="AF237" s="198"/>
      <c r="AG237" s="198"/>
    </row>
    <row r="238" spans="2:33" x14ac:dyDescent="0.25">
      <c r="B238" s="202"/>
      <c r="C238" s="202"/>
      <c r="D238" s="199"/>
      <c r="E238" s="199"/>
      <c r="F238" s="199"/>
      <c r="G238" s="199"/>
      <c r="H238" s="198"/>
      <c r="I238" s="198"/>
      <c r="J238" s="230"/>
      <c r="K238" s="230"/>
      <c r="L238" s="230"/>
      <c r="M238" s="230"/>
      <c r="N238" s="230"/>
      <c r="O238" s="230"/>
      <c r="P238" s="230"/>
      <c r="Q238" s="230"/>
      <c r="R238" s="230"/>
      <c r="S238" s="230"/>
      <c r="T238" s="230"/>
      <c r="U238" s="230"/>
      <c r="V238" s="230"/>
      <c r="W238" s="230"/>
      <c r="X238" s="230"/>
      <c r="Y238" s="230"/>
      <c r="Z238" s="230"/>
      <c r="AA238" s="230"/>
      <c r="AB238" s="230"/>
      <c r="AC238" s="230"/>
      <c r="AD238" s="230"/>
      <c r="AE238" s="230"/>
      <c r="AF238" s="230"/>
      <c r="AG238" s="230"/>
    </row>
    <row r="239" spans="2:33" x14ac:dyDescent="0.25">
      <c r="B239" s="203" t="s">
        <v>268</v>
      </c>
      <c r="C239" s="203"/>
      <c r="J239" s="207"/>
      <c r="K239" s="207"/>
      <c r="L239" s="207"/>
      <c r="M239" s="207"/>
      <c r="N239" s="207"/>
    </row>
    <row r="240" spans="2:33" x14ac:dyDescent="0.25">
      <c r="B240" s="203" t="s">
        <v>269</v>
      </c>
      <c r="C240" s="203"/>
    </row>
    <row r="241" spans="2:20" x14ac:dyDescent="0.25">
      <c r="B241" s="203"/>
    </row>
    <row r="243" spans="2:20" x14ac:dyDescent="0.25">
      <c r="B243" s="206" t="s">
        <v>275</v>
      </c>
      <c r="C243" s="205"/>
      <c r="D243" s="211" t="s">
        <v>271</v>
      </c>
      <c r="E243" s="211"/>
      <c r="F243" s="211"/>
      <c r="G243" s="211"/>
      <c r="H243" s="211"/>
      <c r="I243" s="212"/>
      <c r="J243" s="212"/>
      <c r="K243" s="212"/>
      <c r="L243" s="212"/>
      <c r="M243" s="212"/>
      <c r="N243" s="212"/>
      <c r="O243" s="212"/>
      <c r="P243" s="212"/>
      <c r="Q243" s="212"/>
      <c r="R243" s="212"/>
      <c r="S243" s="212"/>
      <c r="T243" s="212"/>
    </row>
    <row r="244" spans="2:20" x14ac:dyDescent="0.25">
      <c r="B244" s="33"/>
      <c r="C244" s="32"/>
      <c r="D244" s="211" t="s">
        <v>272</v>
      </c>
      <c r="E244" s="211"/>
      <c r="F244" s="211"/>
      <c r="G244" s="211"/>
      <c r="H244" s="211"/>
      <c r="I244" s="212"/>
      <c r="J244" s="212"/>
      <c r="K244" s="212"/>
      <c r="L244" s="212"/>
      <c r="M244" s="212"/>
      <c r="N244" s="212"/>
      <c r="O244" s="212"/>
      <c r="P244" s="212"/>
      <c r="Q244" s="212"/>
      <c r="R244" s="212"/>
      <c r="S244" s="212"/>
      <c r="T244" s="212"/>
    </row>
    <row r="245" spans="2:20" x14ac:dyDescent="0.25">
      <c r="B245" s="33"/>
      <c r="C245" s="32"/>
      <c r="D245" s="211" t="s">
        <v>273</v>
      </c>
      <c r="E245" s="211"/>
      <c r="F245" s="211"/>
      <c r="G245" s="211"/>
      <c r="H245" s="211"/>
      <c r="I245" s="212"/>
      <c r="J245" s="212"/>
      <c r="K245" s="212"/>
      <c r="L245" s="212"/>
      <c r="M245" s="212"/>
      <c r="N245" s="212"/>
      <c r="O245" s="212"/>
      <c r="P245" s="212"/>
      <c r="Q245" s="212"/>
      <c r="R245" s="212"/>
      <c r="S245" s="212"/>
      <c r="T245" s="212"/>
    </row>
    <row r="246" spans="2:20" x14ac:dyDescent="0.25">
      <c r="B246" s="33"/>
      <c r="C246" s="32"/>
      <c r="D246" s="211" t="s">
        <v>274</v>
      </c>
      <c r="E246" s="211"/>
      <c r="F246" s="211"/>
      <c r="G246" s="211"/>
      <c r="H246" s="211"/>
      <c r="I246" s="212"/>
      <c r="J246" s="212"/>
      <c r="K246" s="212"/>
      <c r="L246" s="212"/>
      <c r="M246" s="212"/>
      <c r="N246" s="212"/>
      <c r="O246" s="212"/>
      <c r="P246" s="212"/>
      <c r="Q246" s="212"/>
      <c r="R246" s="212"/>
      <c r="S246" s="212"/>
      <c r="T246" s="212"/>
    </row>
    <row r="247" spans="2:20" x14ac:dyDescent="0.25">
      <c r="D247" s="212"/>
      <c r="E247" s="212"/>
      <c r="F247" s="212"/>
      <c r="G247" s="212"/>
      <c r="H247" s="212"/>
      <c r="I247" s="212"/>
      <c r="J247" s="212"/>
      <c r="K247" s="212"/>
      <c r="L247" s="212"/>
      <c r="M247" s="212"/>
      <c r="N247" s="212"/>
      <c r="O247" s="212"/>
      <c r="P247" s="212"/>
      <c r="Q247" s="212"/>
      <c r="R247" s="212"/>
      <c r="S247" s="212"/>
      <c r="T247" s="212"/>
    </row>
    <row r="248" spans="2:20" x14ac:dyDescent="0.25">
      <c r="D248" s="212"/>
      <c r="E248" s="212"/>
      <c r="F248" s="212"/>
      <c r="G248" s="212"/>
      <c r="H248" s="212"/>
      <c r="I248" s="212"/>
      <c r="J248" s="212"/>
      <c r="K248" s="212"/>
      <c r="L248" s="212"/>
      <c r="M248" s="212"/>
      <c r="N248" s="212"/>
      <c r="O248" s="212"/>
      <c r="P248" s="212"/>
      <c r="Q248" s="212"/>
      <c r="R248" s="212"/>
      <c r="S248" s="212"/>
      <c r="T248" s="212"/>
    </row>
    <row r="249" spans="2:20" x14ac:dyDescent="0.25">
      <c r="B249" s="210" t="s">
        <v>276</v>
      </c>
      <c r="D249" s="212" t="s">
        <v>277</v>
      </c>
      <c r="E249" s="212"/>
      <c r="F249" s="212"/>
      <c r="G249" s="212"/>
      <c r="H249" s="212"/>
      <c r="I249" s="212"/>
      <c r="J249" s="212"/>
      <c r="K249" s="212"/>
      <c r="L249" s="212"/>
      <c r="M249" s="212"/>
      <c r="N249" s="212"/>
      <c r="O249" s="212"/>
      <c r="P249" s="212"/>
      <c r="Q249" s="212"/>
      <c r="R249" s="212"/>
      <c r="S249" s="212"/>
      <c r="T249" s="212"/>
    </row>
    <row r="250" spans="2:20" x14ac:dyDescent="0.25">
      <c r="D250" s="212" t="s">
        <v>278</v>
      </c>
      <c r="E250" s="212"/>
      <c r="F250" s="212"/>
      <c r="G250" s="212"/>
      <c r="H250" s="212"/>
      <c r="I250" s="212"/>
      <c r="J250" s="212"/>
      <c r="K250" s="212"/>
      <c r="L250" s="212"/>
      <c r="M250" s="212"/>
      <c r="N250" s="212"/>
      <c r="O250" s="212"/>
      <c r="P250" s="212"/>
      <c r="Q250" s="212"/>
      <c r="R250" s="212"/>
      <c r="S250" s="212"/>
      <c r="T250" s="212"/>
    </row>
    <row r="251" spans="2:20" x14ac:dyDescent="0.25">
      <c r="D251" s="212" t="s">
        <v>289</v>
      </c>
      <c r="E251" s="212"/>
      <c r="F251" s="212"/>
      <c r="G251" s="212"/>
      <c r="H251" s="212"/>
      <c r="I251" s="212"/>
      <c r="J251" s="212"/>
      <c r="K251" s="212"/>
      <c r="L251" s="212"/>
      <c r="M251" s="212"/>
      <c r="N251" s="212"/>
      <c r="O251" s="212"/>
      <c r="P251" s="212"/>
      <c r="Q251" s="212"/>
      <c r="R251" s="212"/>
      <c r="S251" s="212"/>
      <c r="T251" s="212"/>
    </row>
    <row r="252" spans="2:20" x14ac:dyDescent="0.25">
      <c r="D252" s="212" t="s">
        <v>288</v>
      </c>
      <c r="E252" s="212"/>
      <c r="F252" s="212"/>
      <c r="G252" s="212"/>
      <c r="H252" s="212"/>
      <c r="I252" s="212"/>
      <c r="J252" s="212"/>
      <c r="K252" s="212"/>
      <c r="L252" s="212"/>
      <c r="M252" s="212"/>
      <c r="N252" s="212"/>
      <c r="O252" s="212"/>
      <c r="P252" s="212"/>
      <c r="Q252" s="212"/>
      <c r="R252" s="212"/>
      <c r="S252" s="212"/>
      <c r="T252" s="212"/>
    </row>
    <row r="253" spans="2:20" x14ac:dyDescent="0.25">
      <c r="D253" s="212" t="s">
        <v>279</v>
      </c>
      <c r="E253" s="212"/>
      <c r="F253" s="212"/>
      <c r="G253" s="212"/>
      <c r="H253" s="212"/>
      <c r="I253" s="212"/>
      <c r="J253" s="212"/>
      <c r="K253" s="212"/>
      <c r="L253" s="212"/>
      <c r="M253" s="212"/>
      <c r="N253" s="212"/>
      <c r="O253" s="212"/>
      <c r="P253" s="212"/>
      <c r="Q253" s="212"/>
      <c r="R253" s="212"/>
      <c r="S253" s="212"/>
      <c r="T253" s="212"/>
    </row>
  </sheetData>
  <mergeCells count="1242">
    <mergeCell ref="AF17:AG17"/>
    <mergeCell ref="B18:C18"/>
    <mergeCell ref="D18:G18"/>
    <mergeCell ref="H18:K18"/>
    <mergeCell ref="L18:O18"/>
    <mergeCell ref="P18:S18"/>
    <mergeCell ref="T18:W18"/>
    <mergeCell ref="X18:AA18"/>
    <mergeCell ref="AB18:AE18"/>
    <mergeCell ref="AF18:AG18"/>
    <mergeCell ref="X16:AA16"/>
    <mergeCell ref="AB16:AE16"/>
    <mergeCell ref="AF16:AG16"/>
    <mergeCell ref="D17:G17"/>
    <mergeCell ref="H17:K17"/>
    <mergeCell ref="L17:O17"/>
    <mergeCell ref="P17:S17"/>
    <mergeCell ref="T17:W17"/>
    <mergeCell ref="X17:AA17"/>
    <mergeCell ref="AB17:AE17"/>
    <mergeCell ref="B16:C16"/>
    <mergeCell ref="D16:G16"/>
    <mergeCell ref="H16:K16"/>
    <mergeCell ref="L16:O16"/>
    <mergeCell ref="P16:S16"/>
    <mergeCell ref="T16:W16"/>
    <mergeCell ref="AF21:AG21"/>
    <mergeCell ref="B22:C22"/>
    <mergeCell ref="D22:G22"/>
    <mergeCell ref="H22:K22"/>
    <mergeCell ref="L22:O22"/>
    <mergeCell ref="P22:S22"/>
    <mergeCell ref="T22:W22"/>
    <mergeCell ref="X22:AA22"/>
    <mergeCell ref="AB22:AE22"/>
    <mergeCell ref="AF22:AG22"/>
    <mergeCell ref="AB19:AE19"/>
    <mergeCell ref="AF19:AG19"/>
    <mergeCell ref="B21:C21"/>
    <mergeCell ref="D21:G21"/>
    <mergeCell ref="H21:K21"/>
    <mergeCell ref="L21:O21"/>
    <mergeCell ref="P21:S21"/>
    <mergeCell ref="T21:W21"/>
    <mergeCell ref="X21:AA21"/>
    <mergeCell ref="AB21:AE21"/>
    <mergeCell ref="D19:G19"/>
    <mergeCell ref="H19:K19"/>
    <mergeCell ref="L19:O19"/>
    <mergeCell ref="P19:S19"/>
    <mergeCell ref="T19:W19"/>
    <mergeCell ref="X19:AA19"/>
    <mergeCell ref="AF24:AG24"/>
    <mergeCell ref="B25:C25"/>
    <mergeCell ref="D25:G25"/>
    <mergeCell ref="H25:K25"/>
    <mergeCell ref="L25:O25"/>
    <mergeCell ref="P25:S25"/>
    <mergeCell ref="T25:W25"/>
    <mergeCell ref="X25:AA25"/>
    <mergeCell ref="AB25:AE25"/>
    <mergeCell ref="AF25:AG25"/>
    <mergeCell ref="AB23:AE23"/>
    <mergeCell ref="AF23:AG23"/>
    <mergeCell ref="B24:C24"/>
    <mergeCell ref="D24:G24"/>
    <mergeCell ref="H24:K24"/>
    <mergeCell ref="L24:O24"/>
    <mergeCell ref="P24:S24"/>
    <mergeCell ref="T24:W24"/>
    <mergeCell ref="X24:AA24"/>
    <mergeCell ref="AB24:AE24"/>
    <mergeCell ref="D23:G23"/>
    <mergeCell ref="H23:K23"/>
    <mergeCell ref="L23:O23"/>
    <mergeCell ref="P23:S23"/>
    <mergeCell ref="T23:W23"/>
    <mergeCell ref="X23:AA23"/>
    <mergeCell ref="AB27:AE27"/>
    <mergeCell ref="AF27:AG27"/>
    <mergeCell ref="B28:C28"/>
    <mergeCell ref="D28:F28"/>
    <mergeCell ref="H28:J28"/>
    <mergeCell ref="L28:N28"/>
    <mergeCell ref="P28:R28"/>
    <mergeCell ref="T28:V28"/>
    <mergeCell ref="X28:Z28"/>
    <mergeCell ref="AB28:AD28"/>
    <mergeCell ref="X26:AA26"/>
    <mergeCell ref="AB26:AE26"/>
    <mergeCell ref="AF26:AG26"/>
    <mergeCell ref="B27:C27"/>
    <mergeCell ref="D27:G27"/>
    <mergeCell ref="H27:K27"/>
    <mergeCell ref="L27:O27"/>
    <mergeCell ref="P27:S27"/>
    <mergeCell ref="T27:W27"/>
    <mergeCell ref="X27:AA27"/>
    <mergeCell ref="B26:C26"/>
    <mergeCell ref="D26:G26"/>
    <mergeCell ref="H26:K26"/>
    <mergeCell ref="L26:O26"/>
    <mergeCell ref="P26:S26"/>
    <mergeCell ref="T26:W26"/>
    <mergeCell ref="AF30:AG30"/>
    <mergeCell ref="B31:C31"/>
    <mergeCell ref="D31:G31"/>
    <mergeCell ref="H31:K31"/>
    <mergeCell ref="L31:O31"/>
    <mergeCell ref="P31:S31"/>
    <mergeCell ref="T31:W31"/>
    <mergeCell ref="X31:AA31"/>
    <mergeCell ref="AB31:AE31"/>
    <mergeCell ref="AF31:AG31"/>
    <mergeCell ref="X29:AA29"/>
    <mergeCell ref="AB29:AE29"/>
    <mergeCell ref="AF29:AG29"/>
    <mergeCell ref="D30:G30"/>
    <mergeCell ref="H30:K30"/>
    <mergeCell ref="L30:O30"/>
    <mergeCell ref="P30:S30"/>
    <mergeCell ref="T30:W30"/>
    <mergeCell ref="X30:AA30"/>
    <mergeCell ref="AB30:AE30"/>
    <mergeCell ref="B29:C29"/>
    <mergeCell ref="D29:G29"/>
    <mergeCell ref="H29:K29"/>
    <mergeCell ref="L29:O29"/>
    <mergeCell ref="P29:S29"/>
    <mergeCell ref="T29:W29"/>
    <mergeCell ref="AB33:AE33"/>
    <mergeCell ref="AF33:AG33"/>
    <mergeCell ref="B34:C34"/>
    <mergeCell ref="D34:G34"/>
    <mergeCell ref="H34:K34"/>
    <mergeCell ref="L34:O34"/>
    <mergeCell ref="P34:S34"/>
    <mergeCell ref="T34:W34"/>
    <mergeCell ref="X34:AA34"/>
    <mergeCell ref="AB34:AE34"/>
    <mergeCell ref="X32:AA32"/>
    <mergeCell ref="AB32:AE32"/>
    <mergeCell ref="AF32:AG32"/>
    <mergeCell ref="B33:C33"/>
    <mergeCell ref="D33:G33"/>
    <mergeCell ref="H33:K33"/>
    <mergeCell ref="L33:O33"/>
    <mergeCell ref="P33:S33"/>
    <mergeCell ref="T33:W33"/>
    <mergeCell ref="X33:AA33"/>
    <mergeCell ref="B32:C32"/>
    <mergeCell ref="D32:G32"/>
    <mergeCell ref="H32:K32"/>
    <mergeCell ref="L32:O32"/>
    <mergeCell ref="P32:S32"/>
    <mergeCell ref="T32:W32"/>
    <mergeCell ref="X37:AA37"/>
    <mergeCell ref="AB37:AE37"/>
    <mergeCell ref="AF37:AG37"/>
    <mergeCell ref="B38:C38"/>
    <mergeCell ref="D38:G38"/>
    <mergeCell ref="H38:K38"/>
    <mergeCell ref="L38:O38"/>
    <mergeCell ref="P38:S38"/>
    <mergeCell ref="T38:W38"/>
    <mergeCell ref="X38:AA38"/>
    <mergeCell ref="B37:C37"/>
    <mergeCell ref="D37:G37"/>
    <mergeCell ref="H37:K37"/>
    <mergeCell ref="L37:O37"/>
    <mergeCell ref="P37:S37"/>
    <mergeCell ref="T37:W37"/>
    <mergeCell ref="AF34:AG34"/>
    <mergeCell ref="B35:C35"/>
    <mergeCell ref="D35:G35"/>
    <mergeCell ref="H35:K35"/>
    <mergeCell ref="L35:O35"/>
    <mergeCell ref="P35:S35"/>
    <mergeCell ref="T35:W35"/>
    <mergeCell ref="X35:AA35"/>
    <mergeCell ref="AB35:AE35"/>
    <mergeCell ref="AF35:AG35"/>
    <mergeCell ref="AF39:AG39"/>
    <mergeCell ref="B40:C40"/>
    <mergeCell ref="D40:G40"/>
    <mergeCell ref="H40:K40"/>
    <mergeCell ref="L40:O40"/>
    <mergeCell ref="P40:S40"/>
    <mergeCell ref="T40:W40"/>
    <mergeCell ref="X40:AA40"/>
    <mergeCell ref="AB40:AE40"/>
    <mergeCell ref="AF40:AG40"/>
    <mergeCell ref="AB38:AE38"/>
    <mergeCell ref="AF38:AG38"/>
    <mergeCell ref="B39:C39"/>
    <mergeCell ref="D39:G39"/>
    <mergeCell ref="H39:K39"/>
    <mergeCell ref="L39:O39"/>
    <mergeCell ref="P39:S39"/>
    <mergeCell ref="T39:W39"/>
    <mergeCell ref="X39:AA39"/>
    <mergeCell ref="AB39:AE39"/>
    <mergeCell ref="AB42:AE42"/>
    <mergeCell ref="AF42:AG42"/>
    <mergeCell ref="D43:G43"/>
    <mergeCell ref="H43:K43"/>
    <mergeCell ref="L43:O43"/>
    <mergeCell ref="P43:S43"/>
    <mergeCell ref="T43:W43"/>
    <mergeCell ref="X43:AA43"/>
    <mergeCell ref="AB43:AE43"/>
    <mergeCell ref="AF43:AG43"/>
    <mergeCell ref="X41:AA41"/>
    <mergeCell ref="AB41:AE41"/>
    <mergeCell ref="AF41:AG41"/>
    <mergeCell ref="B42:C42"/>
    <mergeCell ref="D42:G42"/>
    <mergeCell ref="H42:K42"/>
    <mergeCell ref="L42:O42"/>
    <mergeCell ref="P42:S42"/>
    <mergeCell ref="T42:W42"/>
    <mergeCell ref="X42:AA42"/>
    <mergeCell ref="B41:C41"/>
    <mergeCell ref="D41:G41"/>
    <mergeCell ref="H41:K41"/>
    <mergeCell ref="L41:O41"/>
    <mergeCell ref="P41:S41"/>
    <mergeCell ref="T41:W41"/>
    <mergeCell ref="AB45:AE45"/>
    <mergeCell ref="AF45:AG45"/>
    <mergeCell ref="B46:C46"/>
    <mergeCell ref="D46:G46"/>
    <mergeCell ref="H46:K46"/>
    <mergeCell ref="L46:O46"/>
    <mergeCell ref="P46:S46"/>
    <mergeCell ref="T46:W46"/>
    <mergeCell ref="X46:AA46"/>
    <mergeCell ref="AB46:AE46"/>
    <mergeCell ref="X44:AA44"/>
    <mergeCell ref="AB44:AE44"/>
    <mergeCell ref="AF44:AG44"/>
    <mergeCell ref="B45:C45"/>
    <mergeCell ref="D45:G45"/>
    <mergeCell ref="H45:K45"/>
    <mergeCell ref="L45:O45"/>
    <mergeCell ref="P45:S45"/>
    <mergeCell ref="T45:W45"/>
    <mergeCell ref="X45:AA45"/>
    <mergeCell ref="B44:C44"/>
    <mergeCell ref="D44:G44"/>
    <mergeCell ref="H44:K44"/>
    <mergeCell ref="L44:O44"/>
    <mergeCell ref="P44:S44"/>
    <mergeCell ref="T44:W44"/>
    <mergeCell ref="X49:AA49"/>
    <mergeCell ref="AB49:AE49"/>
    <mergeCell ref="AF49:AG49"/>
    <mergeCell ref="B50:C50"/>
    <mergeCell ref="D50:G50"/>
    <mergeCell ref="H50:K50"/>
    <mergeCell ref="L50:O50"/>
    <mergeCell ref="P50:S50"/>
    <mergeCell ref="T50:W50"/>
    <mergeCell ref="X50:AA50"/>
    <mergeCell ref="B49:C49"/>
    <mergeCell ref="D49:G49"/>
    <mergeCell ref="H49:K49"/>
    <mergeCell ref="L49:O49"/>
    <mergeCell ref="P49:S49"/>
    <mergeCell ref="T49:W49"/>
    <mergeCell ref="AF46:AG46"/>
    <mergeCell ref="B48:C48"/>
    <mergeCell ref="D48:G48"/>
    <mergeCell ref="H48:K48"/>
    <mergeCell ref="L48:O48"/>
    <mergeCell ref="P48:S48"/>
    <mergeCell ref="T48:W48"/>
    <mergeCell ref="X48:AA48"/>
    <mergeCell ref="AB48:AE48"/>
    <mergeCell ref="AF48:AG48"/>
    <mergeCell ref="AF51:AG51"/>
    <mergeCell ref="B52:C52"/>
    <mergeCell ref="D52:G52"/>
    <mergeCell ref="H52:K52"/>
    <mergeCell ref="L52:O52"/>
    <mergeCell ref="P52:S52"/>
    <mergeCell ref="T52:W52"/>
    <mergeCell ref="X52:AA52"/>
    <mergeCell ref="AB52:AE52"/>
    <mergeCell ref="AF52:AG52"/>
    <mergeCell ref="AB50:AE50"/>
    <mergeCell ref="AF50:AG50"/>
    <mergeCell ref="B51:C51"/>
    <mergeCell ref="D51:G51"/>
    <mergeCell ref="H51:K51"/>
    <mergeCell ref="L51:O51"/>
    <mergeCell ref="P51:S51"/>
    <mergeCell ref="T51:W51"/>
    <mergeCell ref="X51:AA51"/>
    <mergeCell ref="AB51:AE51"/>
    <mergeCell ref="AB54:AE54"/>
    <mergeCell ref="AF54:AG54"/>
    <mergeCell ref="B55:C55"/>
    <mergeCell ref="D55:G55"/>
    <mergeCell ref="H55:K55"/>
    <mergeCell ref="L55:O55"/>
    <mergeCell ref="P55:S55"/>
    <mergeCell ref="T55:W55"/>
    <mergeCell ref="X55:AA55"/>
    <mergeCell ref="AB55:AE55"/>
    <mergeCell ref="X53:AA53"/>
    <mergeCell ref="AB53:AE53"/>
    <mergeCell ref="AF53:AG53"/>
    <mergeCell ref="B54:C54"/>
    <mergeCell ref="D54:G54"/>
    <mergeCell ref="H54:K54"/>
    <mergeCell ref="L54:O54"/>
    <mergeCell ref="P54:S54"/>
    <mergeCell ref="T54:W54"/>
    <mergeCell ref="X54:AA54"/>
    <mergeCell ref="B53:C53"/>
    <mergeCell ref="D53:G53"/>
    <mergeCell ref="H53:K53"/>
    <mergeCell ref="L53:O53"/>
    <mergeCell ref="P53:S53"/>
    <mergeCell ref="T53:W53"/>
    <mergeCell ref="X57:AA57"/>
    <mergeCell ref="AB57:AE57"/>
    <mergeCell ref="AF57:AG57"/>
    <mergeCell ref="B58:C58"/>
    <mergeCell ref="D58:G58"/>
    <mergeCell ref="H58:K58"/>
    <mergeCell ref="L58:O58"/>
    <mergeCell ref="P58:S58"/>
    <mergeCell ref="T58:W58"/>
    <mergeCell ref="X58:AA58"/>
    <mergeCell ref="B57:C57"/>
    <mergeCell ref="D57:G57"/>
    <mergeCell ref="H57:K57"/>
    <mergeCell ref="L57:O57"/>
    <mergeCell ref="P57:S57"/>
    <mergeCell ref="T57:W57"/>
    <mergeCell ref="AF55:AG55"/>
    <mergeCell ref="B56:C56"/>
    <mergeCell ref="D56:G56"/>
    <mergeCell ref="H56:K56"/>
    <mergeCell ref="L56:O56"/>
    <mergeCell ref="P56:S56"/>
    <mergeCell ref="T56:W56"/>
    <mergeCell ref="X56:AA56"/>
    <mergeCell ref="AB56:AE56"/>
    <mergeCell ref="AF56:AG56"/>
    <mergeCell ref="AF59:AG59"/>
    <mergeCell ref="B60:C60"/>
    <mergeCell ref="D60:G60"/>
    <mergeCell ref="H60:K60"/>
    <mergeCell ref="L60:O60"/>
    <mergeCell ref="P60:S60"/>
    <mergeCell ref="T60:W60"/>
    <mergeCell ref="X60:AA60"/>
    <mergeCell ref="AB60:AE60"/>
    <mergeCell ref="AF60:AG60"/>
    <mergeCell ref="AB58:AE58"/>
    <mergeCell ref="AF58:AG58"/>
    <mergeCell ref="B59:C59"/>
    <mergeCell ref="D59:G59"/>
    <mergeCell ref="H59:K59"/>
    <mergeCell ref="L59:O59"/>
    <mergeCell ref="P59:S59"/>
    <mergeCell ref="T59:W59"/>
    <mergeCell ref="X59:AA59"/>
    <mergeCell ref="AB59:AE59"/>
    <mergeCell ref="AB62:AE62"/>
    <mergeCell ref="AF62:AG62"/>
    <mergeCell ref="B64:C64"/>
    <mergeCell ref="D64:G64"/>
    <mergeCell ref="H64:K64"/>
    <mergeCell ref="L64:O64"/>
    <mergeCell ref="P64:S64"/>
    <mergeCell ref="T64:W64"/>
    <mergeCell ref="X64:AA64"/>
    <mergeCell ref="AB64:AE64"/>
    <mergeCell ref="X61:AA61"/>
    <mergeCell ref="AB61:AE61"/>
    <mergeCell ref="AF61:AG61"/>
    <mergeCell ref="B62:C62"/>
    <mergeCell ref="D62:G62"/>
    <mergeCell ref="H62:K62"/>
    <mergeCell ref="L62:O62"/>
    <mergeCell ref="P62:S62"/>
    <mergeCell ref="T62:W62"/>
    <mergeCell ref="X62:AA62"/>
    <mergeCell ref="B61:C61"/>
    <mergeCell ref="D61:G61"/>
    <mergeCell ref="H61:K61"/>
    <mergeCell ref="L61:O61"/>
    <mergeCell ref="P61:S61"/>
    <mergeCell ref="T61:W61"/>
    <mergeCell ref="X66:AA66"/>
    <mergeCell ref="AB66:AE66"/>
    <mergeCell ref="AF66:AG66"/>
    <mergeCell ref="B67:C67"/>
    <mergeCell ref="D67:G67"/>
    <mergeCell ref="H67:K67"/>
    <mergeCell ref="L67:O67"/>
    <mergeCell ref="P67:S67"/>
    <mergeCell ref="T67:W67"/>
    <mergeCell ref="X67:AA67"/>
    <mergeCell ref="B66:C66"/>
    <mergeCell ref="D66:G66"/>
    <mergeCell ref="H66:K66"/>
    <mergeCell ref="L66:O66"/>
    <mergeCell ref="P66:S66"/>
    <mergeCell ref="T66:W66"/>
    <mergeCell ref="AF64:AG64"/>
    <mergeCell ref="B65:C65"/>
    <mergeCell ref="D65:G65"/>
    <mergeCell ref="H65:K65"/>
    <mergeCell ref="L65:O65"/>
    <mergeCell ref="P65:S65"/>
    <mergeCell ref="T65:W65"/>
    <mergeCell ref="X65:AA65"/>
    <mergeCell ref="AB65:AE65"/>
    <mergeCell ref="AF65:AG65"/>
    <mergeCell ref="AF68:AG68"/>
    <mergeCell ref="B69:C69"/>
    <mergeCell ref="D69:G69"/>
    <mergeCell ref="H69:K69"/>
    <mergeCell ref="L69:O69"/>
    <mergeCell ref="P69:S69"/>
    <mergeCell ref="T69:W69"/>
    <mergeCell ref="X69:AA69"/>
    <mergeCell ref="AB69:AE69"/>
    <mergeCell ref="AF69:AG69"/>
    <mergeCell ref="AB67:AE67"/>
    <mergeCell ref="AF67:AG67"/>
    <mergeCell ref="B68:C68"/>
    <mergeCell ref="D68:G68"/>
    <mergeCell ref="H68:K68"/>
    <mergeCell ref="L68:O68"/>
    <mergeCell ref="P68:S68"/>
    <mergeCell ref="T68:W68"/>
    <mergeCell ref="X68:AA68"/>
    <mergeCell ref="AB68:AE68"/>
    <mergeCell ref="AB71:AE71"/>
    <mergeCell ref="AF71:AG71"/>
    <mergeCell ref="B72:C72"/>
    <mergeCell ref="D72:G72"/>
    <mergeCell ref="H72:K72"/>
    <mergeCell ref="L72:O72"/>
    <mergeCell ref="P72:S72"/>
    <mergeCell ref="T72:W72"/>
    <mergeCell ref="X72:AA72"/>
    <mergeCell ref="AB72:AE72"/>
    <mergeCell ref="X70:AA70"/>
    <mergeCell ref="AB70:AE70"/>
    <mergeCell ref="AF70:AG70"/>
    <mergeCell ref="B71:C71"/>
    <mergeCell ref="D71:G71"/>
    <mergeCell ref="H71:K71"/>
    <mergeCell ref="L71:O71"/>
    <mergeCell ref="P71:S71"/>
    <mergeCell ref="T71:W71"/>
    <mergeCell ref="X71:AA71"/>
    <mergeCell ref="B70:C70"/>
    <mergeCell ref="D70:G70"/>
    <mergeCell ref="H70:K70"/>
    <mergeCell ref="L70:O70"/>
    <mergeCell ref="P70:S70"/>
    <mergeCell ref="T70:W70"/>
    <mergeCell ref="X74:AA74"/>
    <mergeCell ref="AB74:AE74"/>
    <mergeCell ref="AF74:AG74"/>
    <mergeCell ref="B75:C75"/>
    <mergeCell ref="D75:G75"/>
    <mergeCell ref="H75:K75"/>
    <mergeCell ref="L75:O75"/>
    <mergeCell ref="P75:S75"/>
    <mergeCell ref="T75:W75"/>
    <mergeCell ref="X75:AA75"/>
    <mergeCell ref="B74:C74"/>
    <mergeCell ref="D74:G74"/>
    <mergeCell ref="H74:K74"/>
    <mergeCell ref="L74:O74"/>
    <mergeCell ref="P74:S74"/>
    <mergeCell ref="T74:W74"/>
    <mergeCell ref="AF72:AG72"/>
    <mergeCell ref="B73:C73"/>
    <mergeCell ref="D73:G73"/>
    <mergeCell ref="H73:K73"/>
    <mergeCell ref="L73:O73"/>
    <mergeCell ref="P73:S73"/>
    <mergeCell ref="T73:W73"/>
    <mergeCell ref="X73:AA73"/>
    <mergeCell ref="AB73:AE73"/>
    <mergeCell ref="AF73:AG73"/>
    <mergeCell ref="AF76:AG76"/>
    <mergeCell ref="B77:C77"/>
    <mergeCell ref="D77:G77"/>
    <mergeCell ref="H77:K77"/>
    <mergeCell ref="L77:O77"/>
    <mergeCell ref="P77:S77"/>
    <mergeCell ref="T77:W77"/>
    <mergeCell ref="X77:AA77"/>
    <mergeCell ref="AB77:AE77"/>
    <mergeCell ref="AF77:AG77"/>
    <mergeCell ref="AB75:AE75"/>
    <mergeCell ref="AF75:AG75"/>
    <mergeCell ref="B76:C76"/>
    <mergeCell ref="D76:G76"/>
    <mergeCell ref="H76:K76"/>
    <mergeCell ref="L76:O76"/>
    <mergeCell ref="P76:S76"/>
    <mergeCell ref="T76:W76"/>
    <mergeCell ref="X76:AA76"/>
    <mergeCell ref="AB76:AE76"/>
    <mergeCell ref="AB79:AE79"/>
    <mergeCell ref="AF79:AG79"/>
    <mergeCell ref="B80:C80"/>
    <mergeCell ref="D80:G80"/>
    <mergeCell ref="H80:K80"/>
    <mergeCell ref="L80:O80"/>
    <mergeCell ref="P80:S80"/>
    <mergeCell ref="T80:W80"/>
    <mergeCell ref="X80:AA80"/>
    <mergeCell ref="AB80:AE80"/>
    <mergeCell ref="X78:AA78"/>
    <mergeCell ref="AB78:AE78"/>
    <mergeCell ref="AF78:AG78"/>
    <mergeCell ref="B79:C79"/>
    <mergeCell ref="D79:G79"/>
    <mergeCell ref="H79:K79"/>
    <mergeCell ref="L79:O79"/>
    <mergeCell ref="P79:S79"/>
    <mergeCell ref="T79:W79"/>
    <mergeCell ref="X79:AA79"/>
    <mergeCell ref="B78:C78"/>
    <mergeCell ref="D78:G78"/>
    <mergeCell ref="H78:K78"/>
    <mergeCell ref="L78:O78"/>
    <mergeCell ref="P78:S78"/>
    <mergeCell ref="T78:W78"/>
    <mergeCell ref="X82:AA82"/>
    <mergeCell ref="AB82:AE82"/>
    <mergeCell ref="AF82:AG82"/>
    <mergeCell ref="B83:C83"/>
    <mergeCell ref="D83:G83"/>
    <mergeCell ref="H83:K83"/>
    <mergeCell ref="L83:O83"/>
    <mergeCell ref="P83:S83"/>
    <mergeCell ref="T83:W83"/>
    <mergeCell ref="X83:AA83"/>
    <mergeCell ref="B82:C82"/>
    <mergeCell ref="D82:G82"/>
    <mergeCell ref="H82:K82"/>
    <mergeCell ref="L82:O82"/>
    <mergeCell ref="P82:S82"/>
    <mergeCell ref="T82:W82"/>
    <mergeCell ref="AF80:AG80"/>
    <mergeCell ref="B81:C81"/>
    <mergeCell ref="D81:G81"/>
    <mergeCell ref="H81:K81"/>
    <mergeCell ref="L81:O81"/>
    <mergeCell ref="P81:S81"/>
    <mergeCell ref="T81:W81"/>
    <mergeCell ref="X81:AA81"/>
    <mergeCell ref="AB81:AE81"/>
    <mergeCell ref="AF81:AG81"/>
    <mergeCell ref="AF84:AG84"/>
    <mergeCell ref="B86:C86"/>
    <mergeCell ref="D86:G86"/>
    <mergeCell ref="H86:K86"/>
    <mergeCell ref="L86:O86"/>
    <mergeCell ref="P86:S86"/>
    <mergeCell ref="T86:W86"/>
    <mergeCell ref="X86:AA86"/>
    <mergeCell ref="AB86:AE86"/>
    <mergeCell ref="AF86:AG86"/>
    <mergeCell ref="AB83:AE83"/>
    <mergeCell ref="AF83:AG83"/>
    <mergeCell ref="B84:C84"/>
    <mergeCell ref="D84:G84"/>
    <mergeCell ref="H84:K84"/>
    <mergeCell ref="L84:O84"/>
    <mergeCell ref="P84:S84"/>
    <mergeCell ref="T84:W84"/>
    <mergeCell ref="X84:AA84"/>
    <mergeCell ref="AB84:AE84"/>
    <mergeCell ref="AB88:AE88"/>
    <mergeCell ref="AF88:AG88"/>
    <mergeCell ref="B89:C89"/>
    <mergeCell ref="D89:G89"/>
    <mergeCell ref="H89:K89"/>
    <mergeCell ref="L89:O89"/>
    <mergeCell ref="P89:S89"/>
    <mergeCell ref="T89:W89"/>
    <mergeCell ref="X89:AA89"/>
    <mergeCell ref="AB89:AE89"/>
    <mergeCell ref="X87:AA87"/>
    <mergeCell ref="AB87:AE87"/>
    <mergeCell ref="AF87:AG87"/>
    <mergeCell ref="B88:C88"/>
    <mergeCell ref="D88:G88"/>
    <mergeCell ref="H88:K88"/>
    <mergeCell ref="L88:O88"/>
    <mergeCell ref="P88:S88"/>
    <mergeCell ref="T88:W88"/>
    <mergeCell ref="X88:AA88"/>
    <mergeCell ref="B87:C87"/>
    <mergeCell ref="D87:G87"/>
    <mergeCell ref="H87:K87"/>
    <mergeCell ref="L87:O87"/>
    <mergeCell ref="P87:S87"/>
    <mergeCell ref="T87:W87"/>
    <mergeCell ref="X91:AA91"/>
    <mergeCell ref="AB91:AE91"/>
    <mergeCell ref="AF91:AG91"/>
    <mergeCell ref="B92:C92"/>
    <mergeCell ref="D92:G92"/>
    <mergeCell ref="H92:K92"/>
    <mergeCell ref="L92:O92"/>
    <mergeCell ref="P92:S92"/>
    <mergeCell ref="T92:W92"/>
    <mergeCell ref="X92:AA92"/>
    <mergeCell ref="B91:C91"/>
    <mergeCell ref="D91:G91"/>
    <mergeCell ref="H91:K91"/>
    <mergeCell ref="L91:O91"/>
    <mergeCell ref="P91:S91"/>
    <mergeCell ref="T91:W91"/>
    <mergeCell ref="AF89:AG89"/>
    <mergeCell ref="B90:C90"/>
    <mergeCell ref="D90:G90"/>
    <mergeCell ref="H90:K90"/>
    <mergeCell ref="L90:O90"/>
    <mergeCell ref="P90:S90"/>
    <mergeCell ref="T90:W90"/>
    <mergeCell ref="X90:AA90"/>
    <mergeCell ref="AB90:AE90"/>
    <mergeCell ref="AF90:AG90"/>
    <mergeCell ref="AF93:AG93"/>
    <mergeCell ref="B94:C94"/>
    <mergeCell ref="D94:G94"/>
    <mergeCell ref="H94:K94"/>
    <mergeCell ref="L94:O94"/>
    <mergeCell ref="P94:S94"/>
    <mergeCell ref="T94:W94"/>
    <mergeCell ref="X94:AA94"/>
    <mergeCell ref="AB94:AE94"/>
    <mergeCell ref="AF94:AG94"/>
    <mergeCell ref="AB92:AE92"/>
    <mergeCell ref="AF92:AG92"/>
    <mergeCell ref="B93:C93"/>
    <mergeCell ref="D93:G93"/>
    <mergeCell ref="H93:K93"/>
    <mergeCell ref="L93:O93"/>
    <mergeCell ref="P93:S93"/>
    <mergeCell ref="T93:W93"/>
    <mergeCell ref="X93:AA93"/>
    <mergeCell ref="AB93:AE93"/>
    <mergeCell ref="AB96:AE96"/>
    <mergeCell ref="AF96:AG96"/>
    <mergeCell ref="B98:C98"/>
    <mergeCell ref="D98:G98"/>
    <mergeCell ref="H98:K98"/>
    <mergeCell ref="L98:O98"/>
    <mergeCell ref="P98:S98"/>
    <mergeCell ref="T98:W98"/>
    <mergeCell ref="AF98:AG98"/>
    <mergeCell ref="X95:AA95"/>
    <mergeCell ref="AB95:AE95"/>
    <mergeCell ref="AF95:AG95"/>
    <mergeCell ref="B96:C96"/>
    <mergeCell ref="D96:G96"/>
    <mergeCell ref="H96:K96"/>
    <mergeCell ref="L96:O96"/>
    <mergeCell ref="P96:S96"/>
    <mergeCell ref="T96:W96"/>
    <mergeCell ref="X96:AA96"/>
    <mergeCell ref="B95:C95"/>
    <mergeCell ref="D95:G95"/>
    <mergeCell ref="H95:K95"/>
    <mergeCell ref="L95:O95"/>
    <mergeCell ref="P95:S95"/>
    <mergeCell ref="T95:W95"/>
    <mergeCell ref="AF101:AG101"/>
    <mergeCell ref="B102:C102"/>
    <mergeCell ref="D102:G102"/>
    <mergeCell ref="H102:K102"/>
    <mergeCell ref="L102:O102"/>
    <mergeCell ref="P102:S102"/>
    <mergeCell ref="T102:W102"/>
    <mergeCell ref="AF102:AG102"/>
    <mergeCell ref="B101:C101"/>
    <mergeCell ref="D101:G101"/>
    <mergeCell ref="H101:K101"/>
    <mergeCell ref="L101:O101"/>
    <mergeCell ref="P101:S101"/>
    <mergeCell ref="T101:W101"/>
    <mergeCell ref="AF99:AG99"/>
    <mergeCell ref="B100:C100"/>
    <mergeCell ref="D100:G100"/>
    <mergeCell ref="H100:K100"/>
    <mergeCell ref="L100:O100"/>
    <mergeCell ref="P100:S100"/>
    <mergeCell ref="T100:W100"/>
    <mergeCell ref="AF100:AG100"/>
    <mergeCell ref="B99:C99"/>
    <mergeCell ref="D99:G99"/>
    <mergeCell ref="H99:K99"/>
    <mergeCell ref="L99:O99"/>
    <mergeCell ref="P99:S99"/>
    <mergeCell ref="T99:W99"/>
    <mergeCell ref="AF105:AG105"/>
    <mergeCell ref="B106:C106"/>
    <mergeCell ref="D106:G106"/>
    <mergeCell ref="H106:K106"/>
    <mergeCell ref="L106:O106"/>
    <mergeCell ref="P106:S106"/>
    <mergeCell ref="T106:W106"/>
    <mergeCell ref="AF106:AG106"/>
    <mergeCell ref="B105:C105"/>
    <mergeCell ref="D105:G105"/>
    <mergeCell ref="H105:K105"/>
    <mergeCell ref="L105:O105"/>
    <mergeCell ref="P105:S105"/>
    <mergeCell ref="T105:W105"/>
    <mergeCell ref="AF103:AG103"/>
    <mergeCell ref="B104:C104"/>
    <mergeCell ref="D104:G104"/>
    <mergeCell ref="H104:K104"/>
    <mergeCell ref="L104:O104"/>
    <mergeCell ref="P104:S104"/>
    <mergeCell ref="T104:W104"/>
    <mergeCell ref="AF104:AG104"/>
    <mergeCell ref="B103:C103"/>
    <mergeCell ref="D103:G103"/>
    <mergeCell ref="H103:K103"/>
    <mergeCell ref="L103:O103"/>
    <mergeCell ref="P103:S103"/>
    <mergeCell ref="T103:W103"/>
    <mergeCell ref="AF109:AG109"/>
    <mergeCell ref="B110:C110"/>
    <mergeCell ref="D110:G110"/>
    <mergeCell ref="H110:K110"/>
    <mergeCell ref="L110:O110"/>
    <mergeCell ref="P110:S110"/>
    <mergeCell ref="T110:W110"/>
    <mergeCell ref="AF110:AG110"/>
    <mergeCell ref="B109:C109"/>
    <mergeCell ref="D109:G109"/>
    <mergeCell ref="H109:K109"/>
    <mergeCell ref="L109:O109"/>
    <mergeCell ref="P109:S109"/>
    <mergeCell ref="T109:W109"/>
    <mergeCell ref="AF107:AG107"/>
    <mergeCell ref="B108:C108"/>
    <mergeCell ref="D108:G108"/>
    <mergeCell ref="H108:K108"/>
    <mergeCell ref="L108:O108"/>
    <mergeCell ref="P108:S108"/>
    <mergeCell ref="T108:W108"/>
    <mergeCell ref="AF108:AG108"/>
    <mergeCell ref="B107:C107"/>
    <mergeCell ref="D107:G107"/>
    <mergeCell ref="H107:K107"/>
    <mergeCell ref="L107:O107"/>
    <mergeCell ref="P107:S107"/>
    <mergeCell ref="T107:W107"/>
    <mergeCell ref="AF113:AG113"/>
    <mergeCell ref="B114:C114"/>
    <mergeCell ref="D114:G114"/>
    <mergeCell ref="H114:K114"/>
    <mergeCell ref="L114:O114"/>
    <mergeCell ref="P114:S114"/>
    <mergeCell ref="T114:W114"/>
    <mergeCell ref="AF114:AG114"/>
    <mergeCell ref="B113:C113"/>
    <mergeCell ref="D113:G113"/>
    <mergeCell ref="H113:K113"/>
    <mergeCell ref="L113:O113"/>
    <mergeCell ref="P113:S113"/>
    <mergeCell ref="T113:W113"/>
    <mergeCell ref="AF111:AG111"/>
    <mergeCell ref="B112:C112"/>
    <mergeCell ref="D112:G112"/>
    <mergeCell ref="H112:K112"/>
    <mergeCell ref="L112:O112"/>
    <mergeCell ref="P112:S112"/>
    <mergeCell ref="T112:W112"/>
    <mergeCell ref="AF112:AG112"/>
    <mergeCell ref="B111:C111"/>
    <mergeCell ref="D111:G111"/>
    <mergeCell ref="H111:K111"/>
    <mergeCell ref="L111:O111"/>
    <mergeCell ref="P111:S111"/>
    <mergeCell ref="T111:W111"/>
    <mergeCell ref="AF117:AG117"/>
    <mergeCell ref="B118:C118"/>
    <mergeCell ref="D118:G118"/>
    <mergeCell ref="H118:K118"/>
    <mergeCell ref="L118:O118"/>
    <mergeCell ref="P118:S118"/>
    <mergeCell ref="T118:W118"/>
    <mergeCell ref="AF118:AG118"/>
    <mergeCell ref="B117:C117"/>
    <mergeCell ref="D117:G117"/>
    <mergeCell ref="H117:K117"/>
    <mergeCell ref="L117:O117"/>
    <mergeCell ref="P117:S117"/>
    <mergeCell ref="T117:W117"/>
    <mergeCell ref="AF115:AG115"/>
    <mergeCell ref="B116:C116"/>
    <mergeCell ref="D116:G116"/>
    <mergeCell ref="H116:K116"/>
    <mergeCell ref="L116:O116"/>
    <mergeCell ref="P116:S116"/>
    <mergeCell ref="T116:W116"/>
    <mergeCell ref="AF116:AG116"/>
    <mergeCell ref="B115:C115"/>
    <mergeCell ref="D115:G115"/>
    <mergeCell ref="H115:K115"/>
    <mergeCell ref="L115:O115"/>
    <mergeCell ref="P115:S115"/>
    <mergeCell ref="T115:W115"/>
    <mergeCell ref="AB120:AE120"/>
    <mergeCell ref="B121:C121"/>
    <mergeCell ref="D121:F121"/>
    <mergeCell ref="G121:I121"/>
    <mergeCell ref="J121:L121"/>
    <mergeCell ref="M121:O121"/>
    <mergeCell ref="P121:R121"/>
    <mergeCell ref="S121:U121"/>
    <mergeCell ref="V121:X121"/>
    <mergeCell ref="Y121:AA121"/>
    <mergeCell ref="B119:C120"/>
    <mergeCell ref="AF119:AG120"/>
    <mergeCell ref="D120:F120"/>
    <mergeCell ref="G120:I120"/>
    <mergeCell ref="J120:L120"/>
    <mergeCell ref="M120:O120"/>
    <mergeCell ref="P120:R120"/>
    <mergeCell ref="S120:U120"/>
    <mergeCell ref="V120:X120"/>
    <mergeCell ref="Y120:AA120"/>
    <mergeCell ref="Y122:AA122"/>
    <mergeCell ref="AB122:AE122"/>
    <mergeCell ref="AF122:AG122"/>
    <mergeCell ref="B123:C123"/>
    <mergeCell ref="D123:F123"/>
    <mergeCell ref="G123:I123"/>
    <mergeCell ref="J123:L123"/>
    <mergeCell ref="M123:O123"/>
    <mergeCell ref="P123:R123"/>
    <mergeCell ref="S123:U123"/>
    <mergeCell ref="AB121:AE121"/>
    <mergeCell ref="AF121:AG121"/>
    <mergeCell ref="B122:C122"/>
    <mergeCell ref="D122:F122"/>
    <mergeCell ref="G122:I122"/>
    <mergeCell ref="J122:L122"/>
    <mergeCell ref="M122:O122"/>
    <mergeCell ref="P122:R122"/>
    <mergeCell ref="S122:U122"/>
    <mergeCell ref="V122:X122"/>
    <mergeCell ref="P125:R125"/>
    <mergeCell ref="S125:U125"/>
    <mergeCell ref="V125:X125"/>
    <mergeCell ref="Y125:AA125"/>
    <mergeCell ref="AB125:AE125"/>
    <mergeCell ref="AF125:AG125"/>
    <mergeCell ref="S124:U124"/>
    <mergeCell ref="V124:X124"/>
    <mergeCell ref="Y124:AA124"/>
    <mergeCell ref="AB124:AE124"/>
    <mergeCell ref="AF124:AG124"/>
    <mergeCell ref="B125:C125"/>
    <mergeCell ref="D125:F125"/>
    <mergeCell ref="G125:I125"/>
    <mergeCell ref="J125:L125"/>
    <mergeCell ref="M125:O125"/>
    <mergeCell ref="V123:X123"/>
    <mergeCell ref="Y123:AA123"/>
    <mergeCell ref="AB123:AE123"/>
    <mergeCell ref="AF123:AG123"/>
    <mergeCell ref="B124:C124"/>
    <mergeCell ref="D124:F124"/>
    <mergeCell ref="G124:I124"/>
    <mergeCell ref="J124:L124"/>
    <mergeCell ref="M124:O124"/>
    <mergeCell ref="P124:R124"/>
    <mergeCell ref="P127:R127"/>
    <mergeCell ref="S127:U127"/>
    <mergeCell ref="V127:X127"/>
    <mergeCell ref="Y127:AA127"/>
    <mergeCell ref="AB127:AE127"/>
    <mergeCell ref="AF127:AG127"/>
    <mergeCell ref="S126:U126"/>
    <mergeCell ref="V126:X126"/>
    <mergeCell ref="Y126:AA126"/>
    <mergeCell ref="AB126:AE126"/>
    <mergeCell ref="AF126:AG126"/>
    <mergeCell ref="B127:C127"/>
    <mergeCell ref="D127:F127"/>
    <mergeCell ref="G127:I127"/>
    <mergeCell ref="J127:L127"/>
    <mergeCell ref="M127:O127"/>
    <mergeCell ref="B126:C126"/>
    <mergeCell ref="D126:F126"/>
    <mergeCell ref="G126:I126"/>
    <mergeCell ref="J126:L126"/>
    <mergeCell ref="M126:O126"/>
    <mergeCell ref="P126:R126"/>
    <mergeCell ref="P129:R129"/>
    <mergeCell ref="S129:U129"/>
    <mergeCell ref="V129:X129"/>
    <mergeCell ref="Y129:AA129"/>
    <mergeCell ref="AB129:AE129"/>
    <mergeCell ref="AF129:AG129"/>
    <mergeCell ref="S128:U128"/>
    <mergeCell ref="V128:X128"/>
    <mergeCell ref="Y128:AA128"/>
    <mergeCell ref="AB128:AE128"/>
    <mergeCell ref="AF128:AG128"/>
    <mergeCell ref="B129:C129"/>
    <mergeCell ref="D129:F129"/>
    <mergeCell ref="G129:I129"/>
    <mergeCell ref="J129:L129"/>
    <mergeCell ref="M129:O129"/>
    <mergeCell ref="B128:C128"/>
    <mergeCell ref="D128:F128"/>
    <mergeCell ref="G128:I128"/>
    <mergeCell ref="J128:L128"/>
    <mergeCell ref="M128:O128"/>
    <mergeCell ref="P128:R128"/>
    <mergeCell ref="P131:R131"/>
    <mergeCell ref="S131:U131"/>
    <mergeCell ref="V131:X131"/>
    <mergeCell ref="Y131:AA131"/>
    <mergeCell ref="AB131:AE131"/>
    <mergeCell ref="AF131:AG131"/>
    <mergeCell ref="S130:U130"/>
    <mergeCell ref="V130:X130"/>
    <mergeCell ref="Y130:AA130"/>
    <mergeCell ref="AB130:AE130"/>
    <mergeCell ref="AF130:AG130"/>
    <mergeCell ref="B131:C131"/>
    <mergeCell ref="D131:F131"/>
    <mergeCell ref="G131:I131"/>
    <mergeCell ref="J131:L131"/>
    <mergeCell ref="M131:O131"/>
    <mergeCell ref="B130:C130"/>
    <mergeCell ref="D130:F130"/>
    <mergeCell ref="G130:I130"/>
    <mergeCell ref="J130:L130"/>
    <mergeCell ref="M130:O130"/>
    <mergeCell ref="P130:R130"/>
    <mergeCell ref="P133:R133"/>
    <mergeCell ref="S133:U133"/>
    <mergeCell ref="V133:X133"/>
    <mergeCell ref="Y133:AA133"/>
    <mergeCell ref="AB133:AE133"/>
    <mergeCell ref="AF133:AG133"/>
    <mergeCell ref="S132:U132"/>
    <mergeCell ref="V132:X132"/>
    <mergeCell ref="Y132:AA132"/>
    <mergeCell ref="AB132:AE132"/>
    <mergeCell ref="AF132:AG132"/>
    <mergeCell ref="B133:C133"/>
    <mergeCell ref="D133:F133"/>
    <mergeCell ref="G133:I133"/>
    <mergeCell ref="J133:L133"/>
    <mergeCell ref="M133:O133"/>
    <mergeCell ref="B132:C132"/>
    <mergeCell ref="D132:F132"/>
    <mergeCell ref="G132:I132"/>
    <mergeCell ref="J132:L132"/>
    <mergeCell ref="M132:O132"/>
    <mergeCell ref="P132:R132"/>
    <mergeCell ref="P135:R135"/>
    <mergeCell ref="S135:U135"/>
    <mergeCell ref="V135:X135"/>
    <mergeCell ref="Y135:AA135"/>
    <mergeCell ref="AB135:AE135"/>
    <mergeCell ref="AF135:AG135"/>
    <mergeCell ref="S134:U134"/>
    <mergeCell ref="V134:X134"/>
    <mergeCell ref="Y134:AA134"/>
    <mergeCell ref="AB134:AE134"/>
    <mergeCell ref="AF134:AG134"/>
    <mergeCell ref="B135:C135"/>
    <mergeCell ref="D135:F135"/>
    <mergeCell ref="G135:I135"/>
    <mergeCell ref="J135:L135"/>
    <mergeCell ref="M135:O135"/>
    <mergeCell ref="B134:C134"/>
    <mergeCell ref="D134:F134"/>
    <mergeCell ref="G134:I134"/>
    <mergeCell ref="J134:L134"/>
    <mergeCell ref="M134:O134"/>
    <mergeCell ref="P134:R134"/>
    <mergeCell ref="P137:R137"/>
    <mergeCell ref="S137:U137"/>
    <mergeCell ref="V137:X137"/>
    <mergeCell ref="Y137:AA137"/>
    <mergeCell ref="AB137:AE137"/>
    <mergeCell ref="AF137:AG137"/>
    <mergeCell ref="S136:U136"/>
    <mergeCell ref="V136:X136"/>
    <mergeCell ref="Y136:AA136"/>
    <mergeCell ref="AB136:AE136"/>
    <mergeCell ref="AF136:AG136"/>
    <mergeCell ref="B137:C137"/>
    <mergeCell ref="D137:F137"/>
    <mergeCell ref="G137:I137"/>
    <mergeCell ref="J137:L137"/>
    <mergeCell ref="M137:O137"/>
    <mergeCell ref="B136:C136"/>
    <mergeCell ref="D136:F136"/>
    <mergeCell ref="G136:I136"/>
    <mergeCell ref="J136:L136"/>
    <mergeCell ref="M136:O136"/>
    <mergeCell ref="P136:R136"/>
    <mergeCell ref="P139:R139"/>
    <mergeCell ref="S139:U139"/>
    <mergeCell ref="V139:X139"/>
    <mergeCell ref="Y139:AA139"/>
    <mergeCell ref="AB139:AE139"/>
    <mergeCell ref="AF139:AG139"/>
    <mergeCell ref="S138:U138"/>
    <mergeCell ref="V138:X138"/>
    <mergeCell ref="Y138:AA138"/>
    <mergeCell ref="AB138:AE138"/>
    <mergeCell ref="AF138:AG138"/>
    <mergeCell ref="B139:C139"/>
    <mergeCell ref="D139:F139"/>
    <mergeCell ref="G139:I139"/>
    <mergeCell ref="J139:L139"/>
    <mergeCell ref="M139:O139"/>
    <mergeCell ref="B138:C138"/>
    <mergeCell ref="D138:F138"/>
    <mergeCell ref="G138:I138"/>
    <mergeCell ref="J138:L138"/>
    <mergeCell ref="M138:O138"/>
    <mergeCell ref="P138:R138"/>
    <mergeCell ref="I158:J158"/>
    <mergeCell ref="K158:L158"/>
    <mergeCell ref="I159:J159"/>
    <mergeCell ref="K159:L159"/>
    <mergeCell ref="V161:AB161"/>
    <mergeCell ref="AD161:AE161"/>
    <mergeCell ref="I155:J155"/>
    <mergeCell ref="K155:L155"/>
    <mergeCell ref="I156:J156"/>
    <mergeCell ref="K156:L156"/>
    <mergeCell ref="I157:J157"/>
    <mergeCell ref="K157:L157"/>
    <mergeCell ref="I152:J152"/>
    <mergeCell ref="K152:L152"/>
    <mergeCell ref="I153:J153"/>
    <mergeCell ref="K153:L153"/>
    <mergeCell ref="I154:J154"/>
    <mergeCell ref="K154:L154"/>
    <mergeCell ref="D175:G175"/>
    <mergeCell ref="H175:K175"/>
    <mergeCell ref="L175:O175"/>
    <mergeCell ref="P175:S175"/>
    <mergeCell ref="D176:G176"/>
    <mergeCell ref="H176:K176"/>
    <mergeCell ref="L176:O176"/>
    <mergeCell ref="P176:S176"/>
    <mergeCell ref="AD168:AE168"/>
    <mergeCell ref="AD169:AE169"/>
    <mergeCell ref="AD170:AE170"/>
    <mergeCell ref="AD171:AE171"/>
    <mergeCell ref="AD172:AE172"/>
    <mergeCell ref="AD173:AE173"/>
    <mergeCell ref="AD162:AE162"/>
    <mergeCell ref="AD163:AE163"/>
    <mergeCell ref="AD164:AE164"/>
    <mergeCell ref="AD165:AE165"/>
    <mergeCell ref="AD166:AE166"/>
    <mergeCell ref="AD167:AE167"/>
    <mergeCell ref="P182:S182"/>
    <mergeCell ref="D179:G179"/>
    <mergeCell ref="H179:K179"/>
    <mergeCell ref="L179:O179"/>
    <mergeCell ref="P179:S179"/>
    <mergeCell ref="D180:G180"/>
    <mergeCell ref="H180:K180"/>
    <mergeCell ref="L180:O180"/>
    <mergeCell ref="P180:S180"/>
    <mergeCell ref="D177:G177"/>
    <mergeCell ref="H177:K177"/>
    <mergeCell ref="L177:O177"/>
    <mergeCell ref="P177:S177"/>
    <mergeCell ref="D178:G178"/>
    <mergeCell ref="H178:K178"/>
    <mergeCell ref="L178:O178"/>
    <mergeCell ref="P178:S178"/>
    <mergeCell ref="AD198:AE198"/>
    <mergeCell ref="X199:Y199"/>
    <mergeCell ref="D201:G201"/>
    <mergeCell ref="H201:K201"/>
    <mergeCell ref="L201:O201"/>
    <mergeCell ref="P201:S201"/>
    <mergeCell ref="D194:F194"/>
    <mergeCell ref="P194:R194"/>
    <mergeCell ref="B197:C197"/>
    <mergeCell ref="E197:F197"/>
    <mergeCell ref="B198:C198"/>
    <mergeCell ref="E198:F198"/>
    <mergeCell ref="D190:F190"/>
    <mergeCell ref="P190:R190"/>
    <mergeCell ref="AC190:AE190"/>
    <mergeCell ref="D192:F192"/>
    <mergeCell ref="P192:R192"/>
    <mergeCell ref="AC192:AE192"/>
    <mergeCell ref="A203:A224"/>
    <mergeCell ref="D203:G203"/>
    <mergeCell ref="H203:K203"/>
    <mergeCell ref="L203:O203"/>
    <mergeCell ref="P203:S203"/>
    <mergeCell ref="D204:G204"/>
    <mergeCell ref="D210:G210"/>
    <mergeCell ref="H210:K210"/>
    <mergeCell ref="L210:O210"/>
    <mergeCell ref="P210:S210"/>
    <mergeCell ref="D211:G211"/>
    <mergeCell ref="H211:K211"/>
    <mergeCell ref="L211:O211"/>
    <mergeCell ref="P211:S211"/>
    <mergeCell ref="D208:G208"/>
    <mergeCell ref="H208:K208"/>
    <mergeCell ref="L208:O208"/>
    <mergeCell ref="P208:S208"/>
    <mergeCell ref="D209:G209"/>
    <mergeCell ref="H209:K209"/>
    <mergeCell ref="L209:O209"/>
    <mergeCell ref="H214:K214"/>
    <mergeCell ref="L214:O214"/>
    <mergeCell ref="P214:S214"/>
    <mergeCell ref="D215:G215"/>
    <mergeCell ref="H215:K215"/>
    <mergeCell ref="L215:O215"/>
    <mergeCell ref="P215:S215"/>
    <mergeCell ref="L221:O221"/>
    <mergeCell ref="P221:S221"/>
    <mergeCell ref="D218:G218"/>
    <mergeCell ref="H218:K218"/>
    <mergeCell ref="L218:O218"/>
    <mergeCell ref="P218:S218"/>
    <mergeCell ref="D219:G219"/>
    <mergeCell ref="H219:K219"/>
    <mergeCell ref="L219:O219"/>
    <mergeCell ref="P219:S219"/>
    <mergeCell ref="P209:S209"/>
    <mergeCell ref="D206:G206"/>
    <mergeCell ref="H206:K206"/>
    <mergeCell ref="L206:O206"/>
    <mergeCell ref="D202:G202"/>
    <mergeCell ref="H202:K202"/>
    <mergeCell ref="L202:O202"/>
    <mergeCell ref="P202:S202"/>
    <mergeCell ref="P206:S206"/>
    <mergeCell ref="D207:G207"/>
    <mergeCell ref="H207:K207"/>
    <mergeCell ref="L207:O207"/>
    <mergeCell ref="P207:S207"/>
    <mergeCell ref="D216:G216"/>
    <mergeCell ref="H216:K216"/>
    <mergeCell ref="L216:O216"/>
    <mergeCell ref="P216:S216"/>
    <mergeCell ref="D217:G217"/>
    <mergeCell ref="H217:K217"/>
    <mergeCell ref="L217:O217"/>
    <mergeCell ref="P217:S217"/>
    <mergeCell ref="D214:G214"/>
    <mergeCell ref="L12:O12"/>
    <mergeCell ref="W12:AA12"/>
    <mergeCell ref="C12:D12"/>
    <mergeCell ref="P213:S213"/>
    <mergeCell ref="D212:G212"/>
    <mergeCell ref="H212:K212"/>
    <mergeCell ref="L212:O212"/>
    <mergeCell ref="P212:S212"/>
    <mergeCell ref="D213:G213"/>
    <mergeCell ref="H213:K213"/>
    <mergeCell ref="L213:O213"/>
    <mergeCell ref="H204:K204"/>
    <mergeCell ref="L204:O204"/>
    <mergeCell ref="P204:S204"/>
    <mergeCell ref="D205:G205"/>
    <mergeCell ref="H205:K205"/>
    <mergeCell ref="L205:O205"/>
    <mergeCell ref="P205:S205"/>
    <mergeCell ref="X198:Y198"/>
    <mergeCell ref="T183:X183"/>
    <mergeCell ref="T184:X184"/>
    <mergeCell ref="T185:X185"/>
    <mergeCell ref="T186:X186"/>
    <mergeCell ref="T187:X187"/>
    <mergeCell ref="Y187:AB187"/>
    <mergeCell ref="D181:G181"/>
    <mergeCell ref="H181:K181"/>
    <mergeCell ref="L181:O181"/>
    <mergeCell ref="P181:S181"/>
    <mergeCell ref="D182:G182"/>
    <mergeCell ref="H182:K182"/>
    <mergeCell ref="L182:O182"/>
    <mergeCell ref="D222:G222"/>
    <mergeCell ref="H222:K222"/>
    <mergeCell ref="L222:O222"/>
    <mergeCell ref="P222:S222"/>
    <mergeCell ref="D223:G223"/>
    <mergeCell ref="H223:K223"/>
    <mergeCell ref="L223:O223"/>
    <mergeCell ref="P223:S223"/>
    <mergeCell ref="D220:G220"/>
    <mergeCell ref="H220:K220"/>
    <mergeCell ref="R233:AB233"/>
    <mergeCell ref="D236:J236"/>
    <mergeCell ref="R236:AB236"/>
    <mergeCell ref="J238:AG238"/>
    <mergeCell ref="B226:AG226"/>
    <mergeCell ref="B227:AG227"/>
    <mergeCell ref="B228:AG228"/>
    <mergeCell ref="B229:AG229"/>
    <mergeCell ref="B230:AG230"/>
    <mergeCell ref="B231:AG231"/>
    <mergeCell ref="D224:G224"/>
    <mergeCell ref="H224:K224"/>
    <mergeCell ref="L224:O224"/>
    <mergeCell ref="P224:S224"/>
    <mergeCell ref="D225:G225"/>
    <mergeCell ref="H225:K225"/>
    <mergeCell ref="L225:O225"/>
    <mergeCell ref="P225:S225"/>
    <mergeCell ref="L220:O220"/>
    <mergeCell ref="P220:S220"/>
    <mergeCell ref="D221:G221"/>
    <mergeCell ref="H221:K22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Cólera</dc:creator>
  <cp:lastModifiedBy>Cólera</cp:lastModifiedBy>
  <cp:lastPrinted>2018-05-03T20:16:10Z</cp:lastPrinted>
  <dcterms:created xsi:type="dcterms:W3CDTF">2018-04-30T18:13:42Z</dcterms:created>
  <dcterms:modified xsi:type="dcterms:W3CDTF">2018-12-10T18:57:47Z</dcterms:modified>
</cp:coreProperties>
</file>